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ì┼ìéé╠USB/印刷/"/>
    </mc:Choice>
  </mc:AlternateContent>
  <xr:revisionPtr revIDLastSave="0" documentId="13_ncr:1_{F7FBFA26-E146-6149-BED9-2CCFB0A5803D}" xr6:coauthVersionLast="34" xr6:coauthVersionMax="34" xr10:uidLastSave="{00000000-0000-0000-0000-000000000000}"/>
  <bookViews>
    <workbookView xWindow="0" yWindow="460" windowWidth="28800" windowHeight="16180" xr2:uid="{00000000-000D-0000-FFFF-FFFF00000000}"/>
  </bookViews>
  <sheets>
    <sheet name="表紙" sheetId="3" r:id="rId1"/>
    <sheet name="最終日成績" sheetId="1" r:id="rId2"/>
    <sheet name="✖" sheetId="2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0" i="3"/>
  <c r="E11" i="1"/>
  <c r="E31" i="1" l="1"/>
  <c r="E32" i="1"/>
  <c r="E18" i="1"/>
  <c r="E19" i="1"/>
  <c r="I71" i="1"/>
  <c r="I72" i="1"/>
  <c r="I73" i="1"/>
  <c r="I74" i="1"/>
  <c r="I75" i="1"/>
  <c r="I76" i="1"/>
  <c r="I70" i="1"/>
  <c r="E71" i="1"/>
  <c r="E72" i="1"/>
  <c r="E73" i="1"/>
  <c r="E74" i="1"/>
  <c r="E75" i="1"/>
  <c r="E76" i="1"/>
  <c r="E70" i="1"/>
  <c r="I59" i="1"/>
  <c r="I60" i="1"/>
  <c r="I61" i="1"/>
  <c r="I62" i="1"/>
  <c r="I63" i="1"/>
  <c r="I64" i="1"/>
  <c r="I58" i="1"/>
  <c r="E59" i="1"/>
  <c r="E60" i="1"/>
  <c r="E61" i="1"/>
  <c r="E62" i="1"/>
  <c r="E63" i="1"/>
  <c r="E64" i="1"/>
  <c r="E58" i="1"/>
  <c r="I45" i="1"/>
  <c r="I46" i="1"/>
  <c r="I47" i="1"/>
  <c r="I48" i="1"/>
  <c r="I49" i="1"/>
  <c r="I50" i="1"/>
  <c r="I51" i="1"/>
  <c r="I44" i="1"/>
  <c r="E45" i="1"/>
  <c r="E46" i="1"/>
  <c r="E47" i="1"/>
  <c r="E48" i="1"/>
  <c r="E49" i="1"/>
  <c r="E50" i="1"/>
  <c r="E51" i="1"/>
  <c r="E44" i="1"/>
  <c r="E5" i="1"/>
  <c r="I5" i="1"/>
  <c r="E6" i="1"/>
  <c r="I6" i="1"/>
  <c r="E7" i="1"/>
  <c r="I7" i="1"/>
  <c r="E8" i="1"/>
  <c r="I8" i="1"/>
  <c r="E9" i="1"/>
  <c r="I9" i="1"/>
  <c r="E10" i="1"/>
  <c r="I10" i="1"/>
  <c r="I11" i="1"/>
  <c r="H12" i="1" s="1"/>
  <c r="I18" i="1"/>
  <c r="I19" i="1"/>
  <c r="E20" i="1"/>
  <c r="I20" i="1"/>
  <c r="E21" i="1"/>
  <c r="I21" i="1"/>
  <c r="E22" i="1"/>
  <c r="I22" i="1"/>
  <c r="E23" i="1"/>
  <c r="I23" i="1"/>
  <c r="E24" i="1"/>
  <c r="I24" i="1"/>
  <c r="I31" i="1"/>
  <c r="I32" i="1"/>
  <c r="E33" i="1"/>
  <c r="I33" i="1"/>
  <c r="E34" i="1"/>
  <c r="I34" i="1"/>
  <c r="E35" i="1"/>
  <c r="I35" i="1"/>
  <c r="E36" i="1"/>
  <c r="I36" i="1"/>
  <c r="E37" i="1"/>
  <c r="I37" i="1"/>
  <c r="H38" i="1" l="1"/>
  <c r="D38" i="1"/>
  <c r="D12" i="1"/>
  <c r="G3" i="1" s="1"/>
  <c r="D52" i="1"/>
  <c r="D65" i="1"/>
  <c r="D77" i="1"/>
  <c r="D25" i="1"/>
  <c r="H52" i="1"/>
  <c r="G42" i="1" s="1"/>
  <c r="H77" i="1"/>
  <c r="H65" i="1"/>
  <c r="H25" i="1"/>
  <c r="G16" i="1" s="1"/>
  <c r="G68" i="1" l="1"/>
  <c r="G56" i="1"/>
  <c r="G29" i="1"/>
</calcChain>
</file>

<file path=xl/sharedStrings.xml><?xml version="1.0" encoding="utf-8"?>
<sst xmlns="http://schemas.openxmlformats.org/spreadsheetml/2006/main" count="171" uniqueCount="93">
  <si>
    <t>2nd.total</t>
    <phoneticPr fontId="2"/>
  </si>
  <si>
    <t>1st.total</t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</si>
  <si>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</si>
  <si>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</si>
  <si>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</si>
  <si>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</si>
  <si>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</si>
  <si>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順位</t>
    <rPh sb="0" eb="2">
      <t>ジュンイ</t>
    </rPh>
    <phoneticPr fontId="2"/>
  </si>
  <si>
    <t>Ｇround　Ｔｏｔａｌ</t>
    <phoneticPr fontId="2"/>
  </si>
  <si>
    <t>大学名</t>
    <rPh sb="0" eb="3">
      <t>ダイガクメイ</t>
    </rPh>
    <phoneticPr fontId="2"/>
  </si>
  <si>
    <t>流通科学大学</t>
    <rPh sb="0" eb="2">
      <t>リュウツウ</t>
    </rPh>
    <rPh sb="2" eb="6">
      <t>カガクダイガク</t>
    </rPh>
    <phoneticPr fontId="2"/>
  </si>
  <si>
    <t>流通科学大学</t>
  </si>
  <si>
    <t>桃山学院大学</t>
    <rPh sb="0" eb="6">
      <t>モモヤマガクインダイガク</t>
    </rPh>
    <phoneticPr fontId="2"/>
  </si>
  <si>
    <t>龍谷大学</t>
    <rPh sb="0" eb="2">
      <t>リュウコク</t>
    </rPh>
    <rPh sb="2" eb="4">
      <t>ダイガク</t>
    </rPh>
    <phoneticPr fontId="2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</si>
  <si>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</si>
  <si>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ＲＡＮＫ</t>
    <phoneticPr fontId="2"/>
  </si>
  <si>
    <t>Ｇ．Ｔｏｔａｌ</t>
    <phoneticPr fontId="2"/>
  </si>
  <si>
    <t>２ｎｄ．Ｒｏｕｎｄ</t>
    <phoneticPr fontId="2"/>
  </si>
  <si>
    <t>１ｓｔ．Ｒｏｕｎｄ</t>
    <phoneticPr fontId="2"/>
  </si>
  <si>
    <t>出場選手５名中４名の合計ストロークにより順位を決定する。</t>
    <rPh sb="0" eb="2">
      <t>シュツジョウ</t>
    </rPh>
    <rPh sb="2" eb="4">
      <t>センシュ</t>
    </rPh>
    <rPh sb="5" eb="6">
      <t>メイ</t>
    </rPh>
    <rPh sb="6" eb="7">
      <t>チュウ</t>
    </rPh>
    <rPh sb="8" eb="9">
      <t>メイ</t>
    </rPh>
    <rPh sb="10" eb="12">
      <t>ゴウケイ</t>
    </rPh>
    <rPh sb="20" eb="22">
      <t>ジュンイ</t>
    </rPh>
    <rPh sb="23" eb="25">
      <t>ケッテイ</t>
    </rPh>
    <phoneticPr fontId="2"/>
  </si>
  <si>
    <t>１日１８ホールズ、２日間合計３６ホールズストロークプレー</t>
    <rPh sb="1" eb="2">
      <t>ニチ</t>
    </rPh>
    <rPh sb="10" eb="12">
      <t>ニチカン</t>
    </rPh>
    <rPh sb="12" eb="14">
      <t>ゴウケイ</t>
    </rPh>
    <phoneticPr fontId="2"/>
  </si>
  <si>
    <t>競技方法</t>
    <rPh sb="0" eb="2">
      <t>キョウギ</t>
    </rPh>
    <rPh sb="2" eb="4">
      <t>ホウホウ</t>
    </rPh>
    <phoneticPr fontId="2"/>
  </si>
  <si>
    <t>使用コース</t>
    <rPh sb="0" eb="2">
      <t>シヨウ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</si>
  <si>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</si>
  <si>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</si>
  <si>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</si>
  <si>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近畿大学</t>
    <rPh sb="0" eb="4">
      <t>キンキダイガク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</si>
  <si>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</si>
  <si>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流通科学大学</t>
    <rPh sb="0" eb="6">
      <t>リュウツウカガクダイガク</t>
    </rPh>
    <phoneticPr fontId="2"/>
  </si>
  <si>
    <t>関西大学</t>
  </si>
  <si>
    <t>関西大学</t>
    <rPh sb="0" eb="4">
      <t>カンサイダイガク</t>
    </rPh>
    <phoneticPr fontId="2"/>
  </si>
  <si>
    <t>龍谷大学</t>
    <rPh sb="0" eb="4">
      <t>リュウコクダイガク</t>
    </rPh>
    <phoneticPr fontId="2"/>
  </si>
  <si>
    <t>桃山学院大学</t>
    <rPh sb="0" eb="6">
      <t>モモヤマガクインダイガク</t>
    </rPh>
    <phoneticPr fontId="2"/>
  </si>
  <si>
    <t>平成30年度　関西学生男子秋季2部校学校対抗戦　最終日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6" eb="17">
      <t>ブ</t>
    </rPh>
    <rPh sb="17" eb="18">
      <t>コウ</t>
    </rPh>
    <rPh sb="18" eb="20">
      <t>ガッコウ</t>
    </rPh>
    <rPh sb="20" eb="22">
      <t>タイコウ</t>
    </rPh>
    <rPh sb="22" eb="23">
      <t>セン</t>
    </rPh>
    <rPh sb="24" eb="27">
      <t>サイシュウビ</t>
    </rPh>
    <rPh sb="28" eb="30">
      <t>セイセキ</t>
    </rPh>
    <phoneticPr fontId="2"/>
  </si>
  <si>
    <t>川原祐輔</t>
    <rPh sb="0" eb="2">
      <t>カワハラ</t>
    </rPh>
    <rPh sb="2" eb="4">
      <t>ユウスケ</t>
    </rPh>
    <phoneticPr fontId="1"/>
  </si>
  <si>
    <t>山﨑聡一郎</t>
    <rPh sb="0" eb="2">
      <t>ヤマザキ</t>
    </rPh>
    <rPh sb="2" eb="5">
      <t>ソウイチロウ</t>
    </rPh>
    <phoneticPr fontId="1"/>
  </si>
  <si>
    <t>板東篤司</t>
    <rPh sb="0" eb="2">
      <t>バンドウ</t>
    </rPh>
    <rPh sb="2" eb="4">
      <t>アツシ</t>
    </rPh>
    <phoneticPr fontId="1"/>
  </si>
  <si>
    <t>林元将崇</t>
    <rPh sb="0" eb="1">
      <t>ハヤシ</t>
    </rPh>
    <rPh sb="1" eb="2">
      <t>モト</t>
    </rPh>
    <rPh sb="2" eb="3">
      <t>マサ</t>
    </rPh>
    <rPh sb="3" eb="4">
      <t>タカ</t>
    </rPh>
    <phoneticPr fontId="1"/>
  </si>
  <si>
    <t>佐々木寿来</t>
    <rPh sb="0" eb="3">
      <t>ササキ</t>
    </rPh>
    <rPh sb="3" eb="4">
      <t>ジュ</t>
    </rPh>
    <rPh sb="4" eb="5">
      <t>ライ</t>
    </rPh>
    <phoneticPr fontId="1"/>
  </si>
  <si>
    <t>森田大智</t>
    <rPh sb="0" eb="2">
      <t>モリタ</t>
    </rPh>
    <rPh sb="2" eb="4">
      <t>ダイチ</t>
    </rPh>
    <phoneticPr fontId="1"/>
  </si>
  <si>
    <t>近畿大学</t>
    <rPh sb="0" eb="4">
      <t>キンキダイガク</t>
    </rPh>
    <phoneticPr fontId="2"/>
  </si>
  <si>
    <t>戸高大地</t>
    <rPh sb="0" eb="2">
      <t>トダカ</t>
    </rPh>
    <rPh sb="2" eb="4">
      <t>ダイチ</t>
    </rPh>
    <phoneticPr fontId="1"/>
  </si>
  <si>
    <t>並河裕希</t>
    <rPh sb="0" eb="2">
      <t>ナミカワ</t>
    </rPh>
    <rPh sb="2" eb="3">
      <t>ユウ</t>
    </rPh>
    <rPh sb="3" eb="4">
      <t>キ</t>
    </rPh>
    <phoneticPr fontId="1"/>
  </si>
  <si>
    <t>池内佑輔</t>
    <rPh sb="0" eb="2">
      <t>イケウチ</t>
    </rPh>
    <rPh sb="2" eb="4">
      <t>ユウスケ</t>
    </rPh>
    <phoneticPr fontId="1"/>
  </si>
  <si>
    <t>藤原翔一郎</t>
    <rPh sb="0" eb="2">
      <t>フジワラ</t>
    </rPh>
    <rPh sb="2" eb="3">
      <t>ショウ</t>
    </rPh>
    <rPh sb="3" eb="5">
      <t>イチロウ</t>
    </rPh>
    <phoneticPr fontId="1"/>
  </si>
  <si>
    <t>松本凌</t>
    <rPh sb="0" eb="2">
      <t>マツモト</t>
    </rPh>
    <rPh sb="2" eb="3">
      <t>リョウ</t>
    </rPh>
    <phoneticPr fontId="1"/>
  </si>
  <si>
    <t>岡山友哉</t>
    <rPh sb="0" eb="2">
      <t>オカヤマ</t>
    </rPh>
    <rPh sb="2" eb="4">
      <t>トモヤ</t>
    </rPh>
    <phoneticPr fontId="1"/>
  </si>
  <si>
    <t>森継章仁</t>
    <rPh sb="0" eb="1">
      <t>モリ</t>
    </rPh>
    <rPh sb="1" eb="2">
      <t>ツ</t>
    </rPh>
    <rPh sb="2" eb="3">
      <t>ショウ</t>
    </rPh>
    <rPh sb="3" eb="4">
      <t>ジン</t>
    </rPh>
    <phoneticPr fontId="1"/>
  </si>
  <si>
    <t>大阪産業</t>
  </si>
  <si>
    <t>櫻本啓太</t>
  </si>
  <si>
    <t>中川麻呂</t>
  </si>
  <si>
    <t>山下悠豪</t>
  </si>
  <si>
    <t>中野雄貴</t>
  </si>
  <si>
    <t>岡本諒興</t>
  </si>
  <si>
    <t>山下泰雅</t>
  </si>
  <si>
    <t>竹内大悟</t>
  </si>
  <si>
    <t>北野裕明</t>
    <rPh sb="0" eb="1">
      <t>キタ</t>
    </rPh>
    <rPh sb="1" eb="2">
      <t>ノ</t>
    </rPh>
    <rPh sb="2" eb="3">
      <t>ユウ</t>
    </rPh>
    <rPh sb="3" eb="4">
      <t>ア</t>
    </rPh>
    <phoneticPr fontId="1"/>
  </si>
  <si>
    <t>木村圭吾</t>
    <rPh sb="0" eb="2">
      <t>キムラ</t>
    </rPh>
    <rPh sb="2" eb="4">
      <t>ケイゴ</t>
    </rPh>
    <phoneticPr fontId="1"/>
  </si>
  <si>
    <t>土橋拓真</t>
    <rPh sb="0" eb="2">
      <t>ツチハシ</t>
    </rPh>
    <rPh sb="2" eb="4">
      <t>タクマ</t>
    </rPh>
    <phoneticPr fontId="1"/>
  </si>
  <si>
    <t>森遼太</t>
    <rPh sb="0" eb="1">
      <t>モリ</t>
    </rPh>
    <rPh sb="1" eb="2">
      <t>リョウ</t>
    </rPh>
    <rPh sb="2" eb="3">
      <t>タ</t>
    </rPh>
    <phoneticPr fontId="1"/>
  </si>
  <si>
    <t>柳田基希</t>
    <rPh sb="0" eb="2">
      <t>ヤナギダ</t>
    </rPh>
    <rPh sb="2" eb="4">
      <t>モトキ</t>
    </rPh>
    <phoneticPr fontId="1"/>
  </si>
  <si>
    <t>中村有吾</t>
    <rPh sb="0" eb="2">
      <t>ナカムラ</t>
    </rPh>
    <rPh sb="2" eb="3">
      <t>ユウ</t>
    </rPh>
    <rPh sb="3" eb="4">
      <t>ゴ</t>
    </rPh>
    <phoneticPr fontId="1"/>
  </si>
  <si>
    <t>桑山大輝</t>
    <rPh sb="0" eb="2">
      <t>クワヤマ</t>
    </rPh>
    <rPh sb="2" eb="4">
      <t>タイキ</t>
    </rPh>
    <phoneticPr fontId="1"/>
  </si>
  <si>
    <t>楠元隆文</t>
    <rPh sb="0" eb="2">
      <t>クスモト</t>
    </rPh>
    <rPh sb="2" eb="4">
      <t>タカフミ</t>
    </rPh>
    <phoneticPr fontId="1"/>
  </si>
  <si>
    <t>白井佑</t>
    <rPh sb="0" eb="2">
      <t>シライ</t>
    </rPh>
    <rPh sb="2" eb="3">
      <t>ユウ</t>
    </rPh>
    <phoneticPr fontId="1"/>
  </si>
  <si>
    <t>川原正寛</t>
    <rPh sb="0" eb="2">
      <t>カワハラ</t>
    </rPh>
    <rPh sb="2" eb="4">
      <t>マサヒロ</t>
    </rPh>
    <phoneticPr fontId="1"/>
  </si>
  <si>
    <t>奥田裕司</t>
    <rPh sb="0" eb="2">
      <t>オクダ</t>
    </rPh>
    <rPh sb="2" eb="4">
      <t>ユウジ</t>
    </rPh>
    <phoneticPr fontId="1"/>
  </si>
  <si>
    <t>森下蓮</t>
    <rPh sb="0" eb="2">
      <t>モリシタ</t>
    </rPh>
    <rPh sb="2" eb="3">
      <t>レン</t>
    </rPh>
    <phoneticPr fontId="1"/>
  </si>
  <si>
    <t>小藪誠人</t>
    <rPh sb="0" eb="1">
      <t>コ</t>
    </rPh>
    <rPh sb="1" eb="2">
      <t>ヤブ</t>
    </rPh>
    <rPh sb="2" eb="3">
      <t>セイ</t>
    </rPh>
    <rPh sb="3" eb="4">
      <t>ヒト</t>
    </rPh>
    <phoneticPr fontId="1"/>
  </si>
  <si>
    <t>田所裕槻</t>
    <rPh sb="0" eb="2">
      <t>タドコロ</t>
    </rPh>
    <rPh sb="2" eb="3">
      <t>ユウ</t>
    </rPh>
    <rPh sb="3" eb="4">
      <t>ツキ</t>
    </rPh>
    <phoneticPr fontId="1"/>
  </si>
  <si>
    <t>東修平</t>
    <rPh sb="0" eb="1">
      <t>アズマ</t>
    </rPh>
    <rPh sb="1" eb="3">
      <t>シュウヘイ</t>
    </rPh>
    <phoneticPr fontId="1"/>
  </si>
  <si>
    <t>中野暢之</t>
    <rPh sb="0" eb="2">
      <t>ナカノ</t>
    </rPh>
    <rPh sb="2" eb="4">
      <t>ノブユキ</t>
    </rPh>
    <phoneticPr fontId="1"/>
  </si>
  <si>
    <t>西條大和</t>
    <rPh sb="0" eb="2">
      <t>サイジョウ</t>
    </rPh>
    <rPh sb="2" eb="4">
      <t>ヤマト</t>
    </rPh>
    <phoneticPr fontId="1"/>
  </si>
  <si>
    <t>谷本有佑</t>
    <rPh sb="0" eb="2">
      <t>タニモト</t>
    </rPh>
    <rPh sb="2" eb="3">
      <t>ユウ</t>
    </rPh>
    <rPh sb="3" eb="4">
      <t>ユウ</t>
    </rPh>
    <phoneticPr fontId="1"/>
  </si>
  <si>
    <t>出世飛翔</t>
    <rPh sb="0" eb="2">
      <t>シュッセ</t>
    </rPh>
    <rPh sb="2" eb="4">
      <t>ヒショウ</t>
    </rPh>
    <phoneticPr fontId="1"/>
  </si>
  <si>
    <t>東真平</t>
    <rPh sb="0" eb="1">
      <t>アズマ</t>
    </rPh>
    <rPh sb="1" eb="3">
      <t>シンペイ</t>
    </rPh>
    <phoneticPr fontId="1"/>
  </si>
  <si>
    <t>和田卓丸</t>
    <rPh sb="0" eb="2">
      <t>ワダ</t>
    </rPh>
    <rPh sb="2" eb="3">
      <t>タク</t>
    </rPh>
    <rPh sb="3" eb="4">
      <t>マル</t>
    </rPh>
    <phoneticPr fontId="1"/>
  </si>
  <si>
    <t>学年</t>
    <rPh sb="0" eb="2">
      <t>ガクネン</t>
    </rPh>
    <phoneticPr fontId="2"/>
  </si>
  <si>
    <t>OUT</t>
    <phoneticPr fontId="2"/>
  </si>
  <si>
    <t>IN</t>
    <phoneticPr fontId="2"/>
  </si>
  <si>
    <t>平成30年度関西学生男子秋季２部校学校対抗戦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シュウキ</t>
    </rPh>
    <rPh sb="15" eb="16">
      <t>ブ</t>
    </rPh>
    <rPh sb="16" eb="17">
      <t>コウ</t>
    </rPh>
    <rPh sb="17" eb="19">
      <t>ガッコウ</t>
    </rPh>
    <rPh sb="19" eb="22">
      <t>タイコウセン</t>
    </rPh>
    <phoneticPr fontId="2"/>
  </si>
  <si>
    <t>※</t>
    <phoneticPr fontId="9"/>
  </si>
  <si>
    <t>　　※</t>
    <phoneticPr fontId="9"/>
  </si>
  <si>
    <t>※</t>
    <phoneticPr fontId="9"/>
  </si>
  <si>
    <t>(1位の大学が1・2部入れ替え戦の出場権を獲得)</t>
    <rPh sb="2" eb="3">
      <t>イ</t>
    </rPh>
    <rPh sb="4" eb="6">
      <t>ダイガク</t>
    </rPh>
    <rPh sb="10" eb="11">
      <t>ブ</t>
    </rPh>
    <rPh sb="11" eb="12">
      <t>イ</t>
    </rPh>
    <rPh sb="13" eb="14">
      <t>カ</t>
    </rPh>
    <rPh sb="15" eb="16">
      <t>セン</t>
    </rPh>
    <rPh sb="17" eb="19">
      <t>シュツジョウ</t>
    </rPh>
    <rPh sb="19" eb="20">
      <t>ケン</t>
    </rPh>
    <rPh sb="21" eb="23">
      <t>カクトク</t>
    </rPh>
    <phoneticPr fontId="2"/>
  </si>
  <si>
    <t>※</t>
    <phoneticPr fontId="9"/>
  </si>
  <si>
    <t>※</t>
    <phoneticPr fontId="9"/>
  </si>
  <si>
    <t>以上の6校が2日目に進出しました。</t>
    <rPh sb="0" eb="2">
      <t>イジョウ</t>
    </rPh>
    <rPh sb="20" eb="21">
      <t>コウ</t>
    </rPh>
    <rPh sb="23" eb="24">
      <t>ニチ</t>
    </rPh>
    <rPh sb="24" eb="25">
      <t>メ</t>
    </rPh>
    <rPh sb="26" eb="28">
      <t>シンシュツ</t>
    </rPh>
    <phoneticPr fontId="2"/>
  </si>
  <si>
    <t>以上の結果より、流通科学大学が577ストロークで1位になり、1・2部入れ替え戦への出場権を獲得しました。この大会の最優秀選手は138ストロークで関西大学の松本選手でした。</t>
    <rPh sb="0" eb="2">
      <t>イジョウ</t>
    </rPh>
    <rPh sb="3" eb="5">
      <t>ケッカ</t>
    </rPh>
    <rPh sb="8" eb="10">
      <t>リュウツウ</t>
    </rPh>
    <rPh sb="10" eb="12">
      <t>カガク</t>
    </rPh>
    <rPh sb="12" eb="14">
      <t>ダイガク</t>
    </rPh>
    <rPh sb="25" eb="26">
      <t>イ</t>
    </rPh>
    <rPh sb="33" eb="34">
      <t>ブ</t>
    </rPh>
    <rPh sb="34" eb="35">
      <t>イ</t>
    </rPh>
    <rPh sb="36" eb="37">
      <t>カ</t>
    </rPh>
    <rPh sb="38" eb="39">
      <t>セン</t>
    </rPh>
    <rPh sb="41" eb="44">
      <t>シュツジョウケン</t>
    </rPh>
    <rPh sb="45" eb="47">
      <t>カクトク</t>
    </rPh>
    <rPh sb="54" eb="56">
      <t>タイカイ</t>
    </rPh>
    <rPh sb="57" eb="60">
      <t>サイユウシュウ</t>
    </rPh>
    <rPh sb="60" eb="62">
      <t>センシュ</t>
    </rPh>
    <rPh sb="156" eb="158">
      <t>カンサイ</t>
    </rPh>
    <rPh sb="158" eb="160">
      <t>ダイガク</t>
    </rPh>
    <rPh sb="161" eb="163">
      <t>マツモト</t>
    </rPh>
    <rPh sb="163" eb="165">
      <t>センシュ</t>
    </rPh>
    <phoneticPr fontId="2"/>
  </si>
  <si>
    <t>平成30年　9月　25日〜26日</t>
    <rPh sb="0" eb="2">
      <t>ヘイセイ</t>
    </rPh>
    <rPh sb="4" eb="5">
      <t>ネン</t>
    </rPh>
    <rPh sb="7" eb="8">
      <t>ガツ</t>
    </rPh>
    <rPh sb="11" eb="12">
      <t>ニチ</t>
    </rPh>
    <rPh sb="30" eb="31">
      <t>ニチ</t>
    </rPh>
    <phoneticPr fontId="2"/>
  </si>
  <si>
    <t>大阪ゴルフクラブ     Par 72</t>
    <rPh sb="0" eb="2">
      <t>オオサカ</t>
    </rPh>
    <phoneticPr fontId="2"/>
  </si>
  <si>
    <t>滋賀大学</t>
    <rPh sb="0" eb="2">
      <t>シガd</t>
    </rPh>
    <phoneticPr fontId="2"/>
  </si>
  <si>
    <t>神戸学院大学</t>
    <rPh sb="0" eb="2">
      <t>コウベガクインダ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</si>
</sst>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ajor"/>
    </font>
    <font>
      <sz val="12"/>
      <name val="HGP明朝E"/>
      <family val="1"/>
      <charset val="128"/>
    </font>
    <font>
      <b/>
      <sz val="20"/>
      <name val="HGP明朝E"/>
      <family val="1"/>
      <charset val="128"/>
    </font>
    <font>
      <sz val="16"/>
      <name val="ＭＳ Ｐゴシック"/>
      <family val="2"/>
      <charset val="128"/>
      <scheme val="major"/>
    </font>
    <font>
      <sz val="1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9" xfId="1" applyFont="1" applyFill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2" borderId="13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 shrinkToFit="1"/>
    </xf>
    <xf numFmtId="0" fontId="1" fillId="2" borderId="16" xfId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1" fillId="2" borderId="19" xfId="1" applyFont="1" applyFill="1" applyBorder="1" applyAlignment="1">
      <alignment horizontal="center" vertical="center" shrinkToFit="1"/>
    </xf>
    <xf numFmtId="0" fontId="1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0" fillId="2" borderId="4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1" fillId="0" borderId="9" xfId="1" applyFont="1" applyBorder="1" applyAlignment="1">
      <alignment horizontal="center" vertical="center" shrinkToFit="1"/>
    </xf>
    <xf numFmtId="0" fontId="0" fillId="0" borderId="12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top"/>
    </xf>
    <xf numFmtId="176" fontId="10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176" fontId="10" fillId="0" borderId="10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 wrapText="1" shrinkToFit="1"/>
    </xf>
    <xf numFmtId="176" fontId="13" fillId="0" borderId="10" xfId="0" applyNumberFormat="1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176" fontId="14" fillId="0" borderId="0" xfId="0" applyNumberFormat="1" applyFont="1" applyBorder="1" applyAlignment="1">
      <alignment horizontal="center" vertical="center" wrapText="1" shrinkToFi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sqref="A1:F1"/>
    </sheetView>
  </sheetViews>
  <sheetFormatPr baseColWidth="10" defaultColWidth="8.83203125" defaultRowHeight="14"/>
  <cols>
    <col min="1" max="1" width="22" customWidth="1"/>
    <col min="2" max="2" width="14.5" customWidth="1"/>
    <col min="3" max="5" width="13.6640625" customWidth="1"/>
  </cols>
  <sheetData>
    <row r="1" spans="1:6" ht="24">
      <c r="A1" s="98" t="s">
        <v>80</v>
      </c>
      <c r="B1" s="98"/>
      <c r="C1" s="98"/>
      <c r="D1" s="98"/>
      <c r="E1" s="98"/>
      <c r="F1" s="98"/>
    </row>
    <row r="2" spans="1:6" ht="18">
      <c r="A2" s="49"/>
      <c r="B2" s="50"/>
      <c r="C2" s="50"/>
      <c r="D2" s="50"/>
      <c r="E2" s="50"/>
      <c r="F2" s="49"/>
    </row>
    <row r="3" spans="1:6" ht="15">
      <c r="A3" s="94" t="s">
        <v>25</v>
      </c>
      <c r="B3" s="95" t="s">
        <v>24</v>
      </c>
      <c r="C3" s="95"/>
      <c r="D3" s="95"/>
      <c r="E3" s="95"/>
      <c r="F3" s="94"/>
    </row>
    <row r="4" spans="1:6" ht="15">
      <c r="A4" s="94" t="s">
        <v>23</v>
      </c>
      <c r="B4" s="95" t="s">
        <v>89</v>
      </c>
      <c r="C4" s="95"/>
      <c r="D4" s="95"/>
      <c r="E4" s="95"/>
      <c r="F4" s="95"/>
    </row>
    <row r="5" spans="1:6" ht="15">
      <c r="A5" s="94" t="s">
        <v>22</v>
      </c>
      <c r="B5" s="96" t="s">
        <v>90</v>
      </c>
      <c r="C5" s="96"/>
      <c r="D5" s="96"/>
      <c r="E5" s="96"/>
      <c r="F5" s="96"/>
    </row>
    <row r="6" spans="1:6" ht="15">
      <c r="A6" s="94" t="s">
        <v>21</v>
      </c>
      <c r="B6" s="96" t="s">
        <v>20</v>
      </c>
      <c r="C6" s="96"/>
      <c r="D6" s="96"/>
      <c r="E6" s="96"/>
      <c r="F6" s="94"/>
    </row>
    <row r="7" spans="1:6" ht="15">
      <c r="A7" s="97" t="s">
        <v>19</v>
      </c>
      <c r="B7" s="97"/>
      <c r="C7" s="97"/>
      <c r="D7" s="97"/>
      <c r="E7" s="97"/>
      <c r="F7" s="97"/>
    </row>
    <row r="8" spans="1:6" ht="15">
      <c r="A8" s="48"/>
      <c r="B8" s="48"/>
      <c r="C8" s="48"/>
      <c r="D8" s="48"/>
      <c r="E8" s="48"/>
      <c r="F8" s="48"/>
    </row>
    <row r="9" spans="1:6" ht="19">
      <c r="A9" s="99" t="s">
        <v>9</v>
      </c>
      <c r="B9" s="99" t="s">
        <v>18</v>
      </c>
      <c r="C9" s="99" t="s">
        <v>17</v>
      </c>
      <c r="D9" s="99" t="s">
        <v>16</v>
      </c>
      <c r="E9" s="99" t="s">
        <v>15</v>
      </c>
    </row>
    <row r="10" spans="1:6" ht="19">
      <c r="A10" s="100" t="s">
        <v>28</v>
      </c>
      <c r="B10" s="89">
        <v>287</v>
      </c>
      <c r="C10" s="100">
        <v>290</v>
      </c>
      <c r="D10" s="101">
        <f>SUM(B10:C10)</f>
        <v>577</v>
      </c>
      <c r="E10" s="100">
        <v>1</v>
      </c>
      <c r="F10" s="47"/>
    </row>
    <row r="11" spans="1:6" ht="19">
      <c r="A11" s="102" t="s">
        <v>26</v>
      </c>
      <c r="B11" s="90">
        <v>292</v>
      </c>
      <c r="C11" s="100">
        <v>287</v>
      </c>
      <c r="D11" s="101">
        <f>SUM(B11:C11)</f>
        <v>579</v>
      </c>
      <c r="E11" s="100">
        <v>2</v>
      </c>
      <c r="F11" s="47"/>
    </row>
    <row r="12" spans="1:6" ht="19">
      <c r="A12" s="102" t="s">
        <v>30</v>
      </c>
      <c r="B12" s="90">
        <v>287</v>
      </c>
      <c r="C12" s="100">
        <v>293</v>
      </c>
      <c r="D12" s="101">
        <f>SUM(B12:C12)</f>
        <v>580</v>
      </c>
      <c r="E12" s="100">
        <v>3</v>
      </c>
      <c r="F12" s="47"/>
    </row>
    <row r="13" spans="1:6" ht="19">
      <c r="A13" s="102" t="s">
        <v>31</v>
      </c>
      <c r="B13" s="91">
        <v>301</v>
      </c>
      <c r="C13" s="100">
        <v>299</v>
      </c>
      <c r="D13" s="101">
        <f t="shared" ref="D13:D15" si="0">SUM(B13:C13)</f>
        <v>600</v>
      </c>
      <c r="E13" s="100">
        <v>4</v>
      </c>
      <c r="F13" s="47"/>
    </row>
    <row r="14" spans="1:6" ht="19">
      <c r="A14" s="101" t="s">
        <v>32</v>
      </c>
      <c r="B14" s="92">
        <v>302</v>
      </c>
      <c r="C14" s="100">
        <v>301</v>
      </c>
      <c r="D14" s="101">
        <f t="shared" si="0"/>
        <v>603</v>
      </c>
      <c r="E14" s="100">
        <v>5</v>
      </c>
    </row>
    <row r="15" spans="1:6" ht="19">
      <c r="A15" s="102" t="s">
        <v>27</v>
      </c>
      <c r="B15" s="90">
        <v>306</v>
      </c>
      <c r="C15" s="100">
        <v>312</v>
      </c>
      <c r="D15" s="101">
        <f t="shared" si="0"/>
        <v>618</v>
      </c>
      <c r="E15" s="100">
        <v>6</v>
      </c>
    </row>
    <row r="16" spans="1:6" ht="19">
      <c r="A16" s="108" t="s">
        <v>87</v>
      </c>
      <c r="B16" s="108"/>
      <c r="C16" s="108"/>
      <c r="D16" s="108"/>
      <c r="E16" s="108"/>
    </row>
    <row r="17" spans="1:6" ht="19">
      <c r="A17" s="103" t="s">
        <v>91</v>
      </c>
      <c r="B17" s="104">
        <v>326</v>
      </c>
      <c r="C17" s="109"/>
      <c r="D17" s="109"/>
      <c r="E17" s="100">
        <v>7</v>
      </c>
    </row>
    <row r="18" spans="1:6" ht="19">
      <c r="A18" s="103" t="s">
        <v>92</v>
      </c>
      <c r="B18" s="105">
        <v>327</v>
      </c>
      <c r="C18" s="106"/>
      <c r="D18" s="106"/>
      <c r="E18" s="107">
        <v>8</v>
      </c>
      <c r="F18" s="86"/>
    </row>
    <row r="19" spans="1:6" ht="18" customHeight="1">
      <c r="B19" s="87"/>
      <c r="C19" s="87"/>
      <c r="D19" s="87"/>
      <c r="E19" s="87"/>
      <c r="F19" s="86"/>
    </row>
    <row r="20" spans="1:6">
      <c r="A20" s="88" t="s">
        <v>88</v>
      </c>
      <c r="B20" s="110"/>
      <c r="C20" s="110"/>
      <c r="D20" s="110"/>
      <c r="E20" s="110"/>
      <c r="F20" s="110"/>
    </row>
    <row r="21" spans="1:6">
      <c r="A21" s="110"/>
      <c r="B21" s="110"/>
      <c r="C21" s="110"/>
      <c r="D21" s="110"/>
      <c r="E21" s="110"/>
      <c r="F21" s="110"/>
    </row>
    <row r="22" spans="1:6" ht="32" customHeight="1">
      <c r="A22" s="110"/>
      <c r="B22" s="110"/>
      <c r="C22" s="110"/>
      <c r="D22" s="110"/>
      <c r="E22" s="110"/>
      <c r="F22" s="110"/>
    </row>
    <row r="24" spans="1:6" ht="26">
      <c r="D24" s="46" t="s">
        <v>14</v>
      </c>
    </row>
    <row r="25" spans="1:6" ht="13.25" customHeight="1">
      <c r="F25" s="45"/>
    </row>
  </sheetData>
  <mergeCells count="6">
    <mergeCell ref="A20:F22"/>
    <mergeCell ref="A1:F1"/>
    <mergeCell ref="B3:E3"/>
    <mergeCell ref="B4:F4"/>
    <mergeCell ref="A7:F7"/>
    <mergeCell ref="A16:E16"/>
  </mergeCells>
  <phoneticPr fontId="2"/>
  <pageMargins left="0.7" right="0.7" top="0.75" bottom="0.75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topLeftCell="A16" workbookViewId="0">
      <selection activeCell="K4" sqref="K4"/>
    </sheetView>
  </sheetViews>
  <sheetFormatPr baseColWidth="10" defaultColWidth="8.83203125" defaultRowHeight="14"/>
  <cols>
    <col min="1" max="1" width="18.6640625" style="1" customWidth="1"/>
    <col min="2" max="2" width="9" style="1" customWidth="1"/>
    <col min="6" max="6" width="8.83203125" customWidth="1"/>
    <col min="11" max="11" width="11.83203125" customWidth="1"/>
  </cols>
  <sheetData>
    <row r="1" spans="1:10" ht="22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" thickBot="1">
      <c r="E2" s="93" t="s">
        <v>84</v>
      </c>
      <c r="F2" s="93"/>
      <c r="G2" s="93"/>
      <c r="H2" s="93"/>
      <c r="I2" s="93"/>
    </row>
    <row r="3" spans="1:10" ht="16" thickTop="1" thickBot="1">
      <c r="A3" s="44" t="s">
        <v>9</v>
      </c>
      <c r="B3" s="77" t="s">
        <v>40</v>
      </c>
      <c r="C3" s="78"/>
      <c r="D3" s="79"/>
      <c r="E3" s="75" t="s">
        <v>8</v>
      </c>
      <c r="F3" s="76"/>
      <c r="G3" s="6">
        <f>SUM(D12,H12)</f>
        <v>579</v>
      </c>
      <c r="H3" s="43" t="s">
        <v>7</v>
      </c>
      <c r="I3" s="81">
        <v>2</v>
      </c>
      <c r="J3" s="82"/>
    </row>
    <row r="4" spans="1:10" ht="16" thickTop="1" thickBot="1">
      <c r="A4" s="30" t="s">
        <v>6</v>
      </c>
      <c r="B4" s="17" t="s">
        <v>5</v>
      </c>
      <c r="C4" s="3" t="s">
        <v>4</v>
      </c>
      <c r="D4" s="3" t="s">
        <v>3</v>
      </c>
      <c r="E4" s="3" t="s">
        <v>2</v>
      </c>
      <c r="F4" s="15"/>
      <c r="G4" s="3" t="s">
        <v>4</v>
      </c>
      <c r="H4" s="16" t="s">
        <v>3</v>
      </c>
      <c r="I4" s="29" t="s">
        <v>2</v>
      </c>
      <c r="J4" s="6"/>
    </row>
    <row r="5" spans="1:10" ht="16" thickTop="1" thickBot="1">
      <c r="A5" s="21" t="s">
        <v>34</v>
      </c>
      <c r="B5" s="41">
        <v>4</v>
      </c>
      <c r="C5" s="26">
        <v>37</v>
      </c>
      <c r="D5" s="6">
        <v>39</v>
      </c>
      <c r="E5" s="62">
        <f>SUM(C5:D5)</f>
        <v>76</v>
      </c>
      <c r="F5" s="66" t="s">
        <v>81</v>
      </c>
      <c r="G5" s="6">
        <v>37</v>
      </c>
      <c r="H5" s="26">
        <v>35</v>
      </c>
      <c r="I5" s="6">
        <f>SUM(G5:H5)</f>
        <v>72</v>
      </c>
      <c r="J5" s="42"/>
    </row>
    <row r="6" spans="1:10" ht="16" thickTop="1" thickBot="1">
      <c r="A6" s="25" t="s">
        <v>35</v>
      </c>
      <c r="B6" s="41">
        <v>4</v>
      </c>
      <c r="C6" s="26">
        <v>36</v>
      </c>
      <c r="D6" s="6">
        <v>36</v>
      </c>
      <c r="E6" s="62">
        <f t="shared" ref="E6:E10" si="0">SUM(C6:D6)</f>
        <v>72</v>
      </c>
      <c r="F6" s="14"/>
      <c r="G6" s="6">
        <v>40</v>
      </c>
      <c r="H6" s="26">
        <v>36</v>
      </c>
      <c r="I6" s="62">
        <f t="shared" ref="I6:I11" si="1">SUM(G6:H6)</f>
        <v>76</v>
      </c>
      <c r="J6" s="67" t="s">
        <v>85</v>
      </c>
    </row>
    <row r="7" spans="1:10" ht="16" thickTop="1" thickBot="1">
      <c r="A7" s="21" t="s">
        <v>36</v>
      </c>
      <c r="B7" s="41">
        <v>3</v>
      </c>
      <c r="C7" s="26">
        <v>35</v>
      </c>
      <c r="D7" s="6">
        <v>37</v>
      </c>
      <c r="E7" s="62">
        <f t="shared" si="0"/>
        <v>72</v>
      </c>
      <c r="F7" s="6"/>
      <c r="G7" s="6">
        <v>37</v>
      </c>
      <c r="H7" s="26">
        <v>37</v>
      </c>
      <c r="I7" s="62">
        <f t="shared" si="1"/>
        <v>74</v>
      </c>
      <c r="J7" s="14"/>
    </row>
    <row r="8" spans="1:10" ht="16" thickTop="1" thickBot="1">
      <c r="A8" s="21" t="s">
        <v>37</v>
      </c>
      <c r="B8" s="41">
        <v>2</v>
      </c>
      <c r="C8" s="26">
        <v>37</v>
      </c>
      <c r="D8" s="6">
        <v>35</v>
      </c>
      <c r="E8" s="62">
        <f t="shared" si="0"/>
        <v>72</v>
      </c>
      <c r="F8" s="6"/>
      <c r="G8" s="6">
        <v>37</v>
      </c>
      <c r="H8" s="26">
        <v>34</v>
      </c>
      <c r="I8" s="62">
        <f t="shared" si="1"/>
        <v>71</v>
      </c>
      <c r="J8" s="6"/>
    </row>
    <row r="9" spans="1:10" ht="16" thickTop="1" thickBot="1">
      <c r="A9" s="28" t="s">
        <v>38</v>
      </c>
      <c r="B9" s="41">
        <v>2</v>
      </c>
      <c r="C9" s="26"/>
      <c r="D9" s="6"/>
      <c r="E9" s="62">
        <f t="shared" si="0"/>
        <v>0</v>
      </c>
      <c r="F9" s="14"/>
      <c r="G9" s="6"/>
      <c r="H9" s="26"/>
      <c r="I9" s="62">
        <f t="shared" si="1"/>
        <v>0</v>
      </c>
      <c r="J9" s="6"/>
    </row>
    <row r="10" spans="1:10" ht="16" thickTop="1" thickBot="1">
      <c r="A10" s="21" t="s">
        <v>39</v>
      </c>
      <c r="B10" s="41">
        <v>2</v>
      </c>
      <c r="C10" s="26">
        <v>41</v>
      </c>
      <c r="D10" s="6">
        <v>35</v>
      </c>
      <c r="E10" s="62">
        <f t="shared" si="0"/>
        <v>76</v>
      </c>
      <c r="F10" s="14"/>
      <c r="G10" s="6">
        <v>37</v>
      </c>
      <c r="H10" s="26">
        <v>33</v>
      </c>
      <c r="I10" s="62">
        <f t="shared" si="1"/>
        <v>70</v>
      </c>
      <c r="J10" s="19"/>
    </row>
    <row r="11" spans="1:10" ht="16" thickTop="1" thickBot="1">
      <c r="A11" s="25"/>
      <c r="B11" s="55">
        <v>4</v>
      </c>
      <c r="C11" s="26"/>
      <c r="D11" s="6"/>
      <c r="E11" s="62">
        <f>SUM(C11:D11)</f>
        <v>0</v>
      </c>
      <c r="F11" s="6"/>
      <c r="G11" s="6"/>
      <c r="H11" s="26"/>
      <c r="I11" s="62">
        <f t="shared" si="1"/>
        <v>0</v>
      </c>
      <c r="J11" s="6"/>
    </row>
    <row r="12" spans="1:10" ht="16" thickTop="1" thickBot="1">
      <c r="A12" s="27"/>
      <c r="B12" s="27"/>
      <c r="C12" s="3" t="s">
        <v>1</v>
      </c>
      <c r="D12" s="70">
        <f>SUM(E5:E11)-MAX(E5:E11)</f>
        <v>292</v>
      </c>
      <c r="E12" s="71"/>
      <c r="F12" s="72"/>
      <c r="G12" s="2" t="s">
        <v>0</v>
      </c>
      <c r="H12" s="83">
        <f>SUM(I5:I11)-MAX(I5:I11)</f>
        <v>287</v>
      </c>
      <c r="I12" s="84"/>
      <c r="J12" s="85"/>
    </row>
    <row r="13" spans="1:10" ht="15" thickTop="1">
      <c r="A13" s="5"/>
      <c r="B13" s="40"/>
      <c r="C13" s="40"/>
      <c r="D13" s="39"/>
      <c r="E13" s="39"/>
      <c r="F13" s="39"/>
      <c r="G13" s="40"/>
      <c r="H13" s="39"/>
      <c r="I13" s="39"/>
      <c r="J13" s="39"/>
    </row>
    <row r="14" spans="1:10">
      <c r="A14" s="5"/>
      <c r="B14" s="5"/>
      <c r="C14" s="32"/>
      <c r="D14" s="32"/>
      <c r="E14" s="32"/>
      <c r="F14" s="32"/>
      <c r="G14" s="32"/>
      <c r="H14" s="32"/>
      <c r="I14" s="32"/>
      <c r="J14" s="32"/>
    </row>
    <row r="15" spans="1:10" ht="15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" thickTop="1" thickBot="1">
      <c r="A16" s="3" t="s">
        <v>9</v>
      </c>
      <c r="B16" s="77" t="s">
        <v>29</v>
      </c>
      <c r="C16" s="78" t="s">
        <v>29</v>
      </c>
      <c r="D16" s="79" t="s">
        <v>29</v>
      </c>
      <c r="E16" s="75" t="s">
        <v>8</v>
      </c>
      <c r="F16" s="76"/>
      <c r="G16" s="7">
        <f>SUM(D25,H25)</f>
        <v>580</v>
      </c>
      <c r="H16" s="38" t="s">
        <v>7</v>
      </c>
      <c r="I16" s="80">
        <v>3</v>
      </c>
      <c r="J16" s="74"/>
    </row>
    <row r="17" spans="1:10" ht="16" thickTop="1" thickBot="1">
      <c r="A17" s="3" t="s">
        <v>6</v>
      </c>
      <c r="B17" s="44" t="s">
        <v>77</v>
      </c>
      <c r="C17" s="44" t="s">
        <v>78</v>
      </c>
      <c r="D17" s="44" t="s">
        <v>79</v>
      </c>
      <c r="E17" s="3" t="s">
        <v>2</v>
      </c>
      <c r="F17" s="15"/>
      <c r="G17" s="2" t="s">
        <v>4</v>
      </c>
      <c r="H17" s="22" t="s">
        <v>3</v>
      </c>
      <c r="I17" s="2" t="s">
        <v>2</v>
      </c>
      <c r="J17" s="6"/>
    </row>
    <row r="18" spans="1:10" ht="16" thickTop="1" thickBot="1">
      <c r="A18" s="21" t="s">
        <v>41</v>
      </c>
      <c r="B18" s="24">
        <v>4</v>
      </c>
      <c r="C18" s="6">
        <v>39</v>
      </c>
      <c r="D18" s="6">
        <v>38</v>
      </c>
      <c r="E18" s="6">
        <f>SUM(C18:D18)</f>
        <v>77</v>
      </c>
      <c r="F18" s="66" t="s">
        <v>81</v>
      </c>
      <c r="G18" s="7"/>
      <c r="H18" s="6"/>
      <c r="I18" s="7">
        <f>SUM(G18:H18)</f>
        <v>0</v>
      </c>
      <c r="J18" s="20"/>
    </row>
    <row r="19" spans="1:10" ht="16" thickTop="1" thickBot="1">
      <c r="A19" s="21" t="s">
        <v>42</v>
      </c>
      <c r="B19" s="24">
        <v>4</v>
      </c>
      <c r="C19" s="6">
        <v>38</v>
      </c>
      <c r="D19" s="6">
        <v>36</v>
      </c>
      <c r="E19" s="62">
        <f t="shared" ref="E19:E24" si="2">SUM(C19:D19)</f>
        <v>74</v>
      </c>
      <c r="F19" s="14"/>
      <c r="G19" s="7">
        <v>41</v>
      </c>
      <c r="H19" s="6">
        <v>38</v>
      </c>
      <c r="I19" s="63">
        <f t="shared" ref="I19:I24" si="3">SUM(G19:H19)</f>
        <v>79</v>
      </c>
      <c r="J19" s="67" t="s">
        <v>86</v>
      </c>
    </row>
    <row r="20" spans="1:10" ht="16" thickTop="1" thickBot="1">
      <c r="A20" s="21" t="s">
        <v>43</v>
      </c>
      <c r="B20" s="24">
        <v>3</v>
      </c>
      <c r="C20" s="6">
        <v>39</v>
      </c>
      <c r="D20" s="6">
        <v>37</v>
      </c>
      <c r="E20" s="62">
        <f t="shared" si="2"/>
        <v>76</v>
      </c>
      <c r="F20" s="6"/>
      <c r="G20" s="7">
        <v>37</v>
      </c>
      <c r="H20" s="6">
        <v>38</v>
      </c>
      <c r="I20" s="63">
        <f t="shared" si="3"/>
        <v>75</v>
      </c>
      <c r="J20" s="56"/>
    </row>
    <row r="21" spans="1:10" ht="16" thickTop="1" thickBot="1">
      <c r="A21" s="21" t="s">
        <v>44</v>
      </c>
      <c r="B21" s="24">
        <v>3</v>
      </c>
      <c r="C21" s="6"/>
      <c r="D21" s="6"/>
      <c r="E21" s="62">
        <f t="shared" si="2"/>
        <v>0</v>
      </c>
      <c r="F21" s="37"/>
      <c r="G21" s="7">
        <v>35</v>
      </c>
      <c r="H21" s="6">
        <v>42</v>
      </c>
      <c r="I21" s="63">
        <f t="shared" si="3"/>
        <v>77</v>
      </c>
      <c r="J21" s="59"/>
    </row>
    <row r="22" spans="1:10" ht="16" thickTop="1" thickBot="1">
      <c r="A22" s="31" t="s">
        <v>45</v>
      </c>
      <c r="B22" s="31">
        <v>2</v>
      </c>
      <c r="C22" s="6">
        <v>37</v>
      </c>
      <c r="D22" s="6">
        <v>32</v>
      </c>
      <c r="E22" s="62">
        <f t="shared" si="2"/>
        <v>69</v>
      </c>
      <c r="F22" s="6"/>
      <c r="G22" s="7">
        <v>37</v>
      </c>
      <c r="H22" s="6">
        <v>32</v>
      </c>
      <c r="I22" s="63">
        <f t="shared" si="3"/>
        <v>69</v>
      </c>
      <c r="J22" s="6"/>
    </row>
    <row r="23" spans="1:10" ht="16" thickTop="1" thickBot="1">
      <c r="A23" s="65" t="s">
        <v>46</v>
      </c>
      <c r="B23" s="65">
        <v>1</v>
      </c>
      <c r="C23" s="64"/>
      <c r="D23" s="6"/>
      <c r="E23" s="62">
        <f t="shared" si="2"/>
        <v>0</v>
      </c>
      <c r="F23" s="6"/>
      <c r="G23" s="7"/>
      <c r="H23" s="6"/>
      <c r="I23" s="63">
        <f t="shared" si="3"/>
        <v>0</v>
      </c>
      <c r="J23" s="14"/>
    </row>
    <row r="24" spans="1:10" ht="16" thickTop="1" thickBot="1">
      <c r="A24" s="62" t="s">
        <v>47</v>
      </c>
      <c r="B24" s="62">
        <v>1</v>
      </c>
      <c r="C24" s="64">
        <v>36</v>
      </c>
      <c r="D24" s="6">
        <v>32</v>
      </c>
      <c r="E24" s="62">
        <f t="shared" si="2"/>
        <v>68</v>
      </c>
      <c r="F24" s="32"/>
      <c r="G24" s="7">
        <v>37</v>
      </c>
      <c r="H24" s="6">
        <v>35</v>
      </c>
      <c r="I24" s="63">
        <f t="shared" si="3"/>
        <v>72</v>
      </c>
      <c r="J24" s="14"/>
    </row>
    <row r="25" spans="1:10" ht="16" thickTop="1" thickBot="1">
      <c r="C25" s="3" t="s">
        <v>1</v>
      </c>
      <c r="D25" s="70">
        <f>SUM(E18:E24)-MAX(E18:E24)</f>
        <v>287</v>
      </c>
      <c r="E25" s="71"/>
      <c r="F25" s="72"/>
      <c r="G25" s="2" t="s">
        <v>0</v>
      </c>
      <c r="H25" s="70">
        <f>SUM(I18:I24)-MAX(I18:I24)</f>
        <v>293</v>
      </c>
      <c r="I25" s="71"/>
      <c r="J25" s="72"/>
    </row>
    <row r="26" spans="1:10" ht="15" thickTop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" thickTop="1" thickBot="1">
      <c r="A29" s="3" t="s">
        <v>9</v>
      </c>
      <c r="B29" s="77" t="s">
        <v>48</v>
      </c>
      <c r="C29" s="78" t="s">
        <v>48</v>
      </c>
      <c r="D29" s="79" t="s">
        <v>48</v>
      </c>
      <c r="E29" s="75" t="s">
        <v>8</v>
      </c>
      <c r="F29" s="76"/>
      <c r="G29" s="7">
        <f>SUM(D38,H38)</f>
        <v>618</v>
      </c>
      <c r="H29" s="3" t="s">
        <v>7</v>
      </c>
      <c r="I29" s="73">
        <v>6</v>
      </c>
      <c r="J29" s="74"/>
    </row>
    <row r="30" spans="1:10" ht="16" thickTop="1" thickBot="1">
      <c r="A30" s="3" t="s">
        <v>6</v>
      </c>
      <c r="B30" s="44" t="s">
        <v>77</v>
      </c>
      <c r="C30" s="44" t="s">
        <v>78</v>
      </c>
      <c r="D30" s="44" t="s">
        <v>79</v>
      </c>
      <c r="E30" s="3" t="s">
        <v>2</v>
      </c>
      <c r="F30" s="15"/>
      <c r="G30" s="2" t="s">
        <v>4</v>
      </c>
      <c r="H30" s="22" t="s">
        <v>3</v>
      </c>
      <c r="I30" s="29" t="s">
        <v>2</v>
      </c>
      <c r="J30" s="6"/>
    </row>
    <row r="31" spans="1:10" ht="16" thickTop="1" thickBot="1">
      <c r="A31" s="11" t="s">
        <v>51</v>
      </c>
      <c r="B31" s="11">
        <v>4</v>
      </c>
      <c r="C31" s="6"/>
      <c r="D31" s="6"/>
      <c r="E31" s="6">
        <f>SUM(C31:D31)</f>
        <v>0</v>
      </c>
      <c r="G31" s="7"/>
      <c r="H31" s="6"/>
      <c r="I31" s="6">
        <f>SUM(G31:H31)</f>
        <v>0</v>
      </c>
      <c r="J31" s="20"/>
    </row>
    <row r="32" spans="1:10" ht="16" thickTop="1" thickBot="1">
      <c r="A32" s="11" t="s">
        <v>52</v>
      </c>
      <c r="B32" s="11">
        <v>4</v>
      </c>
      <c r="C32" s="6">
        <v>40</v>
      </c>
      <c r="D32" s="6">
        <v>47</v>
      </c>
      <c r="E32" s="62">
        <f t="shared" ref="E32:E37" si="4">SUM(C32:D32)</f>
        <v>87</v>
      </c>
      <c r="F32" s="14" t="s">
        <v>81</v>
      </c>
      <c r="G32" s="7"/>
      <c r="H32" s="6"/>
      <c r="I32" s="62">
        <f t="shared" ref="I32:I37" si="5">SUM(G32:H32)</f>
        <v>0</v>
      </c>
      <c r="J32" s="14"/>
    </row>
    <row r="33" spans="1:10" ht="16" thickTop="1" thickBot="1">
      <c r="A33" s="11" t="s">
        <v>53</v>
      </c>
      <c r="B33" s="11">
        <v>4</v>
      </c>
      <c r="C33" s="6">
        <v>37</v>
      </c>
      <c r="D33" s="6">
        <v>38</v>
      </c>
      <c r="E33" s="62">
        <f t="shared" si="4"/>
        <v>75</v>
      </c>
      <c r="F33" s="14"/>
      <c r="G33" s="7">
        <v>35</v>
      </c>
      <c r="H33" s="6">
        <v>37</v>
      </c>
      <c r="I33" s="62">
        <f t="shared" si="5"/>
        <v>72</v>
      </c>
      <c r="J33" s="6"/>
    </row>
    <row r="34" spans="1:10" ht="16" thickTop="1" thickBot="1">
      <c r="A34" s="11" t="s">
        <v>49</v>
      </c>
      <c r="B34" s="11">
        <v>3</v>
      </c>
      <c r="C34" s="6"/>
      <c r="D34" s="6"/>
      <c r="E34" s="62">
        <f t="shared" si="4"/>
        <v>0</v>
      </c>
      <c r="F34" s="6"/>
      <c r="G34" s="7">
        <v>45</v>
      </c>
      <c r="H34" s="6">
        <v>45</v>
      </c>
      <c r="I34" s="62">
        <f t="shared" si="5"/>
        <v>90</v>
      </c>
      <c r="J34" s="67"/>
    </row>
    <row r="35" spans="1:10" ht="16" thickTop="1" thickBot="1">
      <c r="A35" s="11" t="s">
        <v>50</v>
      </c>
      <c r="B35" s="11">
        <v>2</v>
      </c>
      <c r="C35" s="6">
        <v>38</v>
      </c>
      <c r="D35" s="6">
        <v>34</v>
      </c>
      <c r="E35" s="62">
        <f t="shared" si="4"/>
        <v>72</v>
      </c>
      <c r="F35" s="6"/>
      <c r="G35" s="7"/>
      <c r="H35" s="6"/>
      <c r="I35" s="62">
        <f t="shared" si="5"/>
        <v>0</v>
      </c>
      <c r="J35" s="6"/>
    </row>
    <row r="36" spans="1:10" ht="16" thickTop="1" thickBot="1">
      <c r="A36" s="11" t="s">
        <v>54</v>
      </c>
      <c r="B36" s="11">
        <v>2</v>
      </c>
      <c r="C36" s="6">
        <v>41</v>
      </c>
      <c r="D36" s="6">
        <v>40</v>
      </c>
      <c r="E36" s="62">
        <f t="shared" si="4"/>
        <v>81</v>
      </c>
      <c r="F36" s="6"/>
      <c r="G36" s="7">
        <v>35</v>
      </c>
      <c r="H36" s="6">
        <v>37</v>
      </c>
      <c r="I36" s="62">
        <f t="shared" si="5"/>
        <v>72</v>
      </c>
      <c r="J36" s="59"/>
    </row>
    <row r="37" spans="1:10" ht="16" thickTop="1" thickBot="1">
      <c r="A37" s="11" t="s">
        <v>55</v>
      </c>
      <c r="B37" s="11">
        <v>1</v>
      </c>
      <c r="C37" s="6">
        <v>38</v>
      </c>
      <c r="D37" s="6">
        <v>40</v>
      </c>
      <c r="E37" s="62">
        <f t="shared" si="4"/>
        <v>78</v>
      </c>
      <c r="F37" s="6"/>
      <c r="G37" s="7">
        <v>39</v>
      </c>
      <c r="H37" s="6">
        <v>39</v>
      </c>
      <c r="I37" s="62">
        <f t="shared" si="5"/>
        <v>78</v>
      </c>
      <c r="J37" s="58"/>
    </row>
    <row r="38" spans="1:10" ht="16" thickTop="1" thickBot="1">
      <c r="A38" s="5"/>
      <c r="B38" s="4"/>
      <c r="C38" s="3" t="s">
        <v>1</v>
      </c>
      <c r="D38" s="70">
        <f>SUM(E31:E37)-MAX(E31:E37)</f>
        <v>306</v>
      </c>
      <c r="E38" s="71"/>
      <c r="F38" s="72"/>
      <c r="G38" s="2" t="s">
        <v>0</v>
      </c>
      <c r="H38" s="70">
        <f>SUM(I31:I37)</f>
        <v>312</v>
      </c>
      <c r="I38" s="71"/>
      <c r="J38" s="72"/>
    </row>
    <row r="39" spans="1:10" ht="15" thickTop="1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5" thickBo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6" thickTop="1" thickBot="1">
      <c r="A42" s="53" t="s">
        <v>9</v>
      </c>
      <c r="B42" s="77" t="s">
        <v>12</v>
      </c>
      <c r="C42" s="78" t="s">
        <v>11</v>
      </c>
      <c r="D42" s="79" t="s">
        <v>11</v>
      </c>
      <c r="E42" s="75" t="s">
        <v>8</v>
      </c>
      <c r="F42" s="76"/>
      <c r="G42" s="52">
        <f>SUM(D52,H52)</f>
        <v>603</v>
      </c>
      <c r="H42" s="53" t="s">
        <v>7</v>
      </c>
      <c r="I42" s="73">
        <v>5</v>
      </c>
      <c r="J42" s="74"/>
    </row>
    <row r="43" spans="1:10" ht="16" thickTop="1" thickBot="1">
      <c r="A43" s="53" t="s">
        <v>6</v>
      </c>
      <c r="B43" s="53" t="s">
        <v>5</v>
      </c>
      <c r="C43" s="53" t="s">
        <v>4</v>
      </c>
      <c r="D43" s="53" t="s">
        <v>3</v>
      </c>
      <c r="E43" s="53" t="s">
        <v>2</v>
      </c>
      <c r="F43" s="15"/>
      <c r="G43" s="53" t="s">
        <v>4</v>
      </c>
      <c r="H43" s="53" t="s">
        <v>3</v>
      </c>
      <c r="I43" s="53" t="s">
        <v>2</v>
      </c>
      <c r="J43" s="52"/>
    </row>
    <row r="44" spans="1:10" ht="16" thickTop="1" thickBot="1">
      <c r="A44" s="21" t="s">
        <v>56</v>
      </c>
      <c r="B44" s="21">
        <v>3</v>
      </c>
      <c r="C44" s="52">
        <v>39</v>
      </c>
      <c r="D44" s="52">
        <v>38</v>
      </c>
      <c r="E44" s="52">
        <f>SUM(C44:D44)</f>
        <v>77</v>
      </c>
      <c r="F44" s="51"/>
      <c r="G44" s="52">
        <v>45</v>
      </c>
      <c r="H44" s="52">
        <v>40</v>
      </c>
      <c r="I44" s="52">
        <f>SUM(G44:H44)</f>
        <v>85</v>
      </c>
      <c r="J44" s="67" t="s">
        <v>85</v>
      </c>
    </row>
    <row r="45" spans="1:10" ht="16" thickTop="1" thickBot="1">
      <c r="A45" s="21" t="s">
        <v>57</v>
      </c>
      <c r="B45" s="21">
        <v>3</v>
      </c>
      <c r="C45" s="52">
        <v>42</v>
      </c>
      <c r="D45" s="52">
        <v>36</v>
      </c>
      <c r="E45" s="62">
        <f t="shared" ref="E45:E51" si="6">SUM(C45:D45)</f>
        <v>78</v>
      </c>
      <c r="F45" s="68" t="s">
        <v>82</v>
      </c>
      <c r="G45" s="52">
        <v>35</v>
      </c>
      <c r="H45" s="52">
        <v>38</v>
      </c>
      <c r="I45" s="62">
        <f t="shared" ref="I45:I51" si="7">SUM(G45:H45)</f>
        <v>73</v>
      </c>
      <c r="J45" s="52"/>
    </row>
    <row r="46" spans="1:10" ht="14.25" customHeight="1" thickTop="1" thickBot="1">
      <c r="A46" s="21" t="s">
        <v>58</v>
      </c>
      <c r="B46" s="21">
        <v>3</v>
      </c>
      <c r="C46" s="52">
        <v>39</v>
      </c>
      <c r="D46" s="52">
        <v>38</v>
      </c>
      <c r="E46" s="62">
        <f t="shared" si="6"/>
        <v>77</v>
      </c>
      <c r="F46" s="52"/>
      <c r="G46" s="52">
        <v>35</v>
      </c>
      <c r="H46" s="52">
        <v>38</v>
      </c>
      <c r="I46" s="62">
        <f t="shared" si="7"/>
        <v>73</v>
      </c>
      <c r="J46" s="52"/>
    </row>
    <row r="47" spans="1:10" ht="16" hidden="1" thickTop="1" thickBot="1">
      <c r="A47" s="21" t="s">
        <v>59</v>
      </c>
      <c r="B47" s="21">
        <v>2</v>
      </c>
      <c r="C47" s="52"/>
      <c r="D47" s="52"/>
      <c r="E47" s="62">
        <f t="shared" si="6"/>
        <v>0</v>
      </c>
      <c r="F47" s="52"/>
      <c r="G47" s="52"/>
      <c r="H47" s="52"/>
      <c r="I47" s="62">
        <f t="shared" si="7"/>
        <v>0</v>
      </c>
      <c r="J47" s="51"/>
    </row>
    <row r="48" spans="1:10" ht="16" thickTop="1" thickBot="1">
      <c r="A48" s="21" t="s">
        <v>60</v>
      </c>
      <c r="B48" s="21">
        <v>2</v>
      </c>
      <c r="C48" s="52"/>
      <c r="D48" s="52"/>
      <c r="E48" s="62">
        <f t="shared" si="6"/>
        <v>0</v>
      </c>
      <c r="F48" s="51"/>
      <c r="G48" s="52"/>
      <c r="H48" s="52"/>
      <c r="I48" s="62">
        <f t="shared" si="7"/>
        <v>0</v>
      </c>
      <c r="J48" s="57"/>
    </row>
    <row r="49" spans="1:10" ht="16" thickTop="1" thickBot="1">
      <c r="A49" s="21" t="s">
        <v>61</v>
      </c>
      <c r="B49" s="21">
        <v>1</v>
      </c>
      <c r="C49" s="52">
        <v>37</v>
      </c>
      <c r="D49" s="52">
        <v>36</v>
      </c>
      <c r="E49" s="62">
        <f t="shared" si="6"/>
        <v>73</v>
      </c>
      <c r="F49" s="51"/>
      <c r="G49" s="52">
        <v>39</v>
      </c>
      <c r="H49" s="52">
        <v>38</v>
      </c>
      <c r="I49" s="62">
        <f t="shared" si="7"/>
        <v>77</v>
      </c>
      <c r="J49" s="52"/>
    </row>
    <row r="50" spans="1:10" ht="16" thickTop="1" thickBot="1">
      <c r="A50" s="21" t="s">
        <v>62</v>
      </c>
      <c r="B50" s="21">
        <v>1</v>
      </c>
      <c r="C50" s="52"/>
      <c r="D50" s="52"/>
      <c r="E50" s="62">
        <f t="shared" si="6"/>
        <v>0</v>
      </c>
      <c r="F50" s="52"/>
      <c r="G50" s="52"/>
      <c r="H50" s="52"/>
      <c r="I50" s="62">
        <f t="shared" si="7"/>
        <v>0</v>
      </c>
      <c r="J50" s="52"/>
    </row>
    <row r="51" spans="1:10" ht="16" thickTop="1" thickBot="1">
      <c r="A51" s="21" t="s">
        <v>59</v>
      </c>
      <c r="B51" s="21">
        <v>2</v>
      </c>
      <c r="C51" s="52">
        <v>38</v>
      </c>
      <c r="D51" s="52">
        <v>37</v>
      </c>
      <c r="E51" s="62">
        <f t="shared" si="6"/>
        <v>75</v>
      </c>
      <c r="F51" s="52"/>
      <c r="G51" s="52">
        <v>40</v>
      </c>
      <c r="H51" s="52">
        <v>38</v>
      </c>
      <c r="I51" s="62">
        <f t="shared" si="7"/>
        <v>78</v>
      </c>
      <c r="J51" s="52"/>
    </row>
    <row r="52" spans="1:10" ht="16" thickTop="1" thickBot="1">
      <c r="A52" s="5"/>
      <c r="B52" s="4"/>
      <c r="C52" s="3" t="s">
        <v>1</v>
      </c>
      <c r="D52" s="70">
        <f>SUM(E44:E51)-MAX(E44:E51)</f>
        <v>302</v>
      </c>
      <c r="E52" s="71"/>
      <c r="F52" s="72"/>
      <c r="G52" s="2" t="s">
        <v>0</v>
      </c>
      <c r="H52" s="70">
        <f>SUM(I44:I51)-MAX(I44:I51)</f>
        <v>301</v>
      </c>
      <c r="I52" s="71"/>
      <c r="J52" s="72"/>
    </row>
    <row r="53" spans="1:10" ht="15" thickTop="1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5" thickBot="1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6" thickTop="1" thickBot="1">
      <c r="A56" s="3" t="s">
        <v>9</v>
      </c>
      <c r="B56" s="77" t="s">
        <v>10</v>
      </c>
      <c r="C56" s="78"/>
      <c r="D56" s="79"/>
      <c r="E56" s="75" t="s">
        <v>8</v>
      </c>
      <c r="F56" s="76"/>
      <c r="G56" s="7">
        <f>SUM(D65,H65)</f>
        <v>577</v>
      </c>
      <c r="H56" s="3" t="s">
        <v>7</v>
      </c>
      <c r="I56" s="73">
        <v>1</v>
      </c>
      <c r="J56" s="74"/>
    </row>
    <row r="57" spans="1:10" ht="16" thickTop="1" thickBot="1">
      <c r="A57" s="3" t="s">
        <v>6</v>
      </c>
      <c r="B57" s="3" t="s">
        <v>5</v>
      </c>
      <c r="C57" s="3" t="s">
        <v>4</v>
      </c>
      <c r="D57" s="3" t="s">
        <v>3</v>
      </c>
      <c r="E57" s="3" t="s">
        <v>2</v>
      </c>
      <c r="F57" s="15"/>
      <c r="G57" s="2" t="s">
        <v>4</v>
      </c>
      <c r="H57" s="22" t="s">
        <v>3</v>
      </c>
      <c r="I57" s="29" t="s">
        <v>2</v>
      </c>
      <c r="J57" s="6"/>
    </row>
    <row r="58" spans="1:10" ht="16" thickTop="1" thickBot="1">
      <c r="A58" s="28" t="s">
        <v>63</v>
      </c>
      <c r="B58" s="6">
        <v>4</v>
      </c>
      <c r="C58" s="6">
        <v>36</v>
      </c>
      <c r="D58" s="6">
        <v>35</v>
      </c>
      <c r="E58" s="6">
        <f>SUM(C58:D58)</f>
        <v>71</v>
      </c>
      <c r="F58" s="6"/>
      <c r="G58" s="7">
        <v>34</v>
      </c>
      <c r="H58" s="6">
        <v>34</v>
      </c>
      <c r="I58" s="6">
        <f>SUM(G58:H58)</f>
        <v>68</v>
      </c>
      <c r="J58" s="20"/>
    </row>
    <row r="59" spans="1:10" ht="16" thickTop="1" thickBot="1">
      <c r="A59" s="21" t="s">
        <v>64</v>
      </c>
      <c r="B59" s="6">
        <v>4</v>
      </c>
      <c r="C59" s="6">
        <v>35</v>
      </c>
      <c r="D59" s="6">
        <v>37</v>
      </c>
      <c r="E59" s="62">
        <f t="shared" ref="E59:E64" si="8">SUM(C59:D59)</f>
        <v>72</v>
      </c>
      <c r="F59" s="14"/>
      <c r="G59" s="7">
        <v>44</v>
      </c>
      <c r="H59" s="6">
        <v>33</v>
      </c>
      <c r="I59" s="62">
        <f t="shared" ref="I59:I64" si="9">SUM(G59:H59)</f>
        <v>77</v>
      </c>
      <c r="J59" s="6"/>
    </row>
    <row r="60" spans="1:10" ht="16" thickTop="1" thickBot="1">
      <c r="A60" s="28" t="s">
        <v>65</v>
      </c>
      <c r="B60" s="6">
        <v>3</v>
      </c>
      <c r="C60" s="6"/>
      <c r="D60" s="6"/>
      <c r="E60" s="62">
        <f t="shared" si="8"/>
        <v>0</v>
      </c>
      <c r="F60" s="6"/>
      <c r="G60" s="7"/>
      <c r="H60" s="6"/>
      <c r="I60" s="62">
        <f t="shared" si="9"/>
        <v>0</v>
      </c>
      <c r="J60" s="60"/>
    </row>
    <row r="61" spans="1:10" ht="16" thickTop="1" thickBot="1">
      <c r="A61" s="21" t="s">
        <v>66</v>
      </c>
      <c r="B61" s="6">
        <v>3</v>
      </c>
      <c r="C61" s="6"/>
      <c r="D61" s="6"/>
      <c r="E61" s="62">
        <f t="shared" si="8"/>
        <v>0</v>
      </c>
      <c r="F61" s="6"/>
      <c r="G61" s="7"/>
      <c r="H61" s="6"/>
      <c r="I61" s="62">
        <f t="shared" si="9"/>
        <v>0</v>
      </c>
      <c r="J61" s="59"/>
    </row>
    <row r="62" spans="1:10" ht="16" thickTop="1" thickBot="1">
      <c r="A62" s="21" t="s">
        <v>67</v>
      </c>
      <c r="B62" s="6">
        <v>2</v>
      </c>
      <c r="C62" s="6">
        <v>36</v>
      </c>
      <c r="D62" s="6">
        <v>35</v>
      </c>
      <c r="E62" s="62">
        <f t="shared" si="8"/>
        <v>71</v>
      </c>
      <c r="F62" s="6"/>
      <c r="G62" s="7">
        <v>39</v>
      </c>
      <c r="H62" s="6">
        <v>34</v>
      </c>
      <c r="I62" s="62">
        <f t="shared" si="9"/>
        <v>73</v>
      </c>
      <c r="J62" s="61"/>
    </row>
    <row r="63" spans="1:10" ht="16" thickTop="1" thickBot="1">
      <c r="A63" s="21" t="s">
        <v>68</v>
      </c>
      <c r="B63" s="6">
        <v>2</v>
      </c>
      <c r="C63" s="6">
        <v>37</v>
      </c>
      <c r="D63" s="6">
        <v>36</v>
      </c>
      <c r="E63" s="62">
        <f t="shared" si="8"/>
        <v>73</v>
      </c>
      <c r="F63" s="6"/>
      <c r="G63" s="7">
        <v>39</v>
      </c>
      <c r="H63" s="6">
        <v>33</v>
      </c>
      <c r="I63" s="62">
        <f t="shared" si="9"/>
        <v>72</v>
      </c>
      <c r="J63" s="6"/>
    </row>
    <row r="64" spans="1:10" ht="16" thickTop="1" thickBot="1">
      <c r="A64" s="25" t="s">
        <v>69</v>
      </c>
      <c r="B64" s="6">
        <v>2</v>
      </c>
      <c r="C64" s="6">
        <v>36</v>
      </c>
      <c r="D64" s="6">
        <v>37</v>
      </c>
      <c r="E64" s="62">
        <f t="shared" si="8"/>
        <v>73</v>
      </c>
      <c r="F64" s="14" t="s">
        <v>81</v>
      </c>
      <c r="G64" s="7">
        <v>40</v>
      </c>
      <c r="H64" s="6">
        <v>39</v>
      </c>
      <c r="I64" s="62">
        <f t="shared" si="9"/>
        <v>79</v>
      </c>
      <c r="J64" s="14" t="s">
        <v>85</v>
      </c>
    </row>
    <row r="65" spans="1:10" ht="16" thickTop="1" thickBot="1">
      <c r="A65" s="5"/>
      <c r="B65" s="5"/>
      <c r="C65" s="3" t="s">
        <v>1</v>
      </c>
      <c r="D65" s="70">
        <f>SUM(E58:E64)-MAX(E58:E64)</f>
        <v>287</v>
      </c>
      <c r="E65" s="71"/>
      <c r="F65" s="72"/>
      <c r="G65" s="2" t="s">
        <v>0</v>
      </c>
      <c r="H65" s="70">
        <f>SUM(I58:I64)-MAX(I58:I64)</f>
        <v>290</v>
      </c>
      <c r="I65" s="71"/>
      <c r="J65" s="72"/>
    </row>
    <row r="66" spans="1:10" ht="15" thickTop="1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5" thickBot="1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6" thickTop="1" thickBot="1">
      <c r="A68" s="3" t="s">
        <v>9</v>
      </c>
      <c r="B68" s="77" t="s">
        <v>13</v>
      </c>
      <c r="C68" s="78"/>
      <c r="D68" s="79"/>
      <c r="E68" s="75" t="s">
        <v>8</v>
      </c>
      <c r="F68" s="76"/>
      <c r="G68" s="7">
        <f>SUM(D77,H77)</f>
        <v>600</v>
      </c>
      <c r="H68" s="23" t="s">
        <v>7</v>
      </c>
      <c r="I68" s="73">
        <v>4</v>
      </c>
      <c r="J68" s="74"/>
    </row>
    <row r="69" spans="1:10" ht="16" thickTop="1" thickBot="1">
      <c r="A69" s="36" t="s">
        <v>6</v>
      </c>
      <c r="B69" s="3" t="s">
        <v>5</v>
      </c>
      <c r="C69" s="3" t="s">
        <v>4</v>
      </c>
      <c r="D69" s="3" t="s">
        <v>3</v>
      </c>
      <c r="E69" s="3" t="s">
        <v>2</v>
      </c>
      <c r="F69" s="15"/>
      <c r="G69" s="2" t="s">
        <v>4</v>
      </c>
      <c r="H69" s="22" t="s">
        <v>3</v>
      </c>
      <c r="I69" s="3" t="s">
        <v>2</v>
      </c>
      <c r="J69" s="26"/>
    </row>
    <row r="70" spans="1:10" ht="16" thickTop="1" thickBot="1">
      <c r="A70" s="11" t="s">
        <v>70</v>
      </c>
      <c r="B70" s="35">
        <v>4</v>
      </c>
      <c r="C70" s="6">
        <v>40</v>
      </c>
      <c r="D70" s="6">
        <v>40</v>
      </c>
      <c r="E70" s="6">
        <f>SUM(C70:D70)</f>
        <v>80</v>
      </c>
      <c r="F70" s="14"/>
      <c r="G70" s="7">
        <v>40</v>
      </c>
      <c r="H70" s="6">
        <v>39</v>
      </c>
      <c r="I70" s="6">
        <f>SUM(G70:H70)</f>
        <v>79</v>
      </c>
      <c r="J70" s="42"/>
    </row>
    <row r="71" spans="1:10" ht="16" thickTop="1" thickBot="1">
      <c r="A71" s="11" t="s">
        <v>71</v>
      </c>
      <c r="B71" s="10">
        <v>4</v>
      </c>
      <c r="C71" s="6">
        <v>41</v>
      </c>
      <c r="D71" s="6">
        <v>42</v>
      </c>
      <c r="E71" s="62">
        <f t="shared" ref="E71:E76" si="10">SUM(C71:D71)</f>
        <v>83</v>
      </c>
      <c r="F71" s="66" t="s">
        <v>83</v>
      </c>
      <c r="G71" s="7"/>
      <c r="H71" s="6"/>
      <c r="I71" s="62">
        <f t="shared" ref="I71:I76" si="11">SUM(G71:H71)</f>
        <v>0</v>
      </c>
      <c r="J71" s="6"/>
    </row>
    <row r="72" spans="1:10" ht="16" thickTop="1" thickBot="1">
      <c r="A72" s="11" t="s">
        <v>72</v>
      </c>
      <c r="B72" s="8">
        <v>3</v>
      </c>
      <c r="C72" s="6">
        <v>39</v>
      </c>
      <c r="D72" s="6">
        <v>39</v>
      </c>
      <c r="E72" s="62">
        <f t="shared" si="10"/>
        <v>78</v>
      </c>
      <c r="F72" s="6"/>
      <c r="G72" s="7">
        <v>40</v>
      </c>
      <c r="H72" s="6">
        <v>37</v>
      </c>
      <c r="I72" s="62">
        <f t="shared" si="11"/>
        <v>77</v>
      </c>
      <c r="J72" s="6"/>
    </row>
    <row r="73" spans="1:10" ht="16" thickTop="1" thickBot="1">
      <c r="A73" s="9" t="s">
        <v>73</v>
      </c>
      <c r="B73" s="10">
        <v>3</v>
      </c>
      <c r="C73" s="6"/>
      <c r="D73" s="6"/>
      <c r="E73" s="62">
        <f t="shared" si="10"/>
        <v>0</v>
      </c>
      <c r="F73" s="6"/>
      <c r="G73" s="7"/>
      <c r="H73" s="6"/>
      <c r="I73" s="62">
        <f t="shared" si="11"/>
        <v>0</v>
      </c>
      <c r="J73" s="6"/>
    </row>
    <row r="74" spans="1:10" ht="16" thickTop="1" thickBot="1">
      <c r="A74" s="13" t="s">
        <v>74</v>
      </c>
      <c r="B74" s="12">
        <v>3</v>
      </c>
      <c r="C74" s="54">
        <v>37</v>
      </c>
      <c r="D74" s="54">
        <v>33</v>
      </c>
      <c r="E74" s="62">
        <f t="shared" si="10"/>
        <v>70</v>
      </c>
      <c r="G74" s="7">
        <v>37</v>
      </c>
      <c r="H74" s="6">
        <v>42</v>
      </c>
      <c r="I74" s="62">
        <f t="shared" si="11"/>
        <v>79</v>
      </c>
      <c r="J74" s="67" t="s">
        <v>85</v>
      </c>
    </row>
    <row r="75" spans="1:10" ht="16" thickTop="1" thickBot="1">
      <c r="A75" s="11" t="s">
        <v>75</v>
      </c>
      <c r="B75" s="10">
        <v>1</v>
      </c>
      <c r="C75" s="6">
        <v>38</v>
      </c>
      <c r="D75" s="6">
        <v>35</v>
      </c>
      <c r="E75" s="62">
        <f t="shared" si="10"/>
        <v>73</v>
      </c>
      <c r="F75" s="6"/>
      <c r="G75" s="7">
        <v>35</v>
      </c>
      <c r="H75" s="6">
        <v>37</v>
      </c>
      <c r="I75" s="62">
        <f t="shared" si="11"/>
        <v>72</v>
      </c>
      <c r="J75" s="14"/>
    </row>
    <row r="76" spans="1:10" ht="16" thickTop="1" thickBot="1">
      <c r="A76" s="9" t="s">
        <v>76</v>
      </c>
      <c r="B76" s="12">
        <v>1</v>
      </c>
      <c r="C76" s="6"/>
      <c r="D76" s="6"/>
      <c r="E76" s="62">
        <f t="shared" si="10"/>
        <v>0</v>
      </c>
      <c r="G76" s="34">
        <v>36</v>
      </c>
      <c r="H76" s="6">
        <v>35</v>
      </c>
      <c r="I76" s="62">
        <f t="shared" si="11"/>
        <v>71</v>
      </c>
      <c r="J76" s="14"/>
    </row>
    <row r="77" spans="1:10" ht="16" thickTop="1" thickBot="1">
      <c r="A77" s="33"/>
      <c r="B77" s="18"/>
      <c r="C77" s="3" t="s">
        <v>1</v>
      </c>
      <c r="D77" s="70">
        <f>SUM(E70:E76)-MAX(E70:E76)</f>
        <v>301</v>
      </c>
      <c r="E77" s="71"/>
      <c r="F77" s="72"/>
      <c r="G77" s="2" t="s">
        <v>0</v>
      </c>
      <c r="H77" s="70">
        <f>SUM(I70:I76)-MAX(I70:I76)</f>
        <v>299</v>
      </c>
      <c r="I77" s="71"/>
      <c r="J77" s="72"/>
    </row>
    <row r="78" spans="1:10" ht="32" customHeight="1" thickTop="1"/>
    <row r="79" spans="1:10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 ht="15.75" customHeight="1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mergeCells count="31">
    <mergeCell ref="D77:F77"/>
    <mergeCell ref="H77:J77"/>
    <mergeCell ref="E3:F3"/>
    <mergeCell ref="I3:J3"/>
    <mergeCell ref="D12:F12"/>
    <mergeCell ref="H12:J12"/>
    <mergeCell ref="B3:D3"/>
    <mergeCell ref="I56:J56"/>
    <mergeCell ref="D65:F65"/>
    <mergeCell ref="B68:D68"/>
    <mergeCell ref="E68:F68"/>
    <mergeCell ref="I68:J68"/>
    <mergeCell ref="H65:J65"/>
    <mergeCell ref="B56:D56"/>
    <mergeCell ref="E56:F56"/>
    <mergeCell ref="H52:J52"/>
    <mergeCell ref="D52:F52"/>
    <mergeCell ref="B42:D42"/>
    <mergeCell ref="D25:F25"/>
    <mergeCell ref="I16:J16"/>
    <mergeCell ref="H38:J38"/>
    <mergeCell ref="B16:D16"/>
    <mergeCell ref="H25:J25"/>
    <mergeCell ref="E16:F16"/>
    <mergeCell ref="E42:F42"/>
    <mergeCell ref="I42:J42"/>
    <mergeCell ref="A1:J1"/>
    <mergeCell ref="D38:F38"/>
    <mergeCell ref="I29:J29"/>
    <mergeCell ref="E29:F29"/>
    <mergeCell ref="B29:D29"/>
  </mergeCells>
  <phoneticPr fontId="9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3" sqref="A3:K182"/>
    </sheetView>
  </sheetViews>
  <sheetFormatPr baseColWidth="10" defaultColWidth="8.83203125" defaultRowHeight="14"/>
  <cols>
    <col min="1" max="1" width="18.83203125" customWidth="1"/>
    <col min="2" max="2" width="6.5" customWidth="1"/>
    <col min="3" max="5" width="8" customWidth="1"/>
    <col min="6" max="6" width="3.5" customWidth="1"/>
    <col min="7" max="8" width="8" customWidth="1"/>
    <col min="9" max="9" width="7.6640625" customWidth="1"/>
    <col min="10" max="10" width="4.5" customWidth="1"/>
  </cols>
  <sheetData>
    <row r="1" spans="1:2">
      <c r="A1" s="1"/>
      <c r="B1" s="1"/>
    </row>
    <row r="2" spans="1:2">
      <c r="A2" s="1"/>
      <c r="B2" s="1"/>
    </row>
  </sheetData>
  <phoneticPr fontId="2"/>
  <conditionalFormatting sqref="F1">
    <cfRule type="top10" priority="1" stopIfTrue="1" rank="4"/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最終日成績</vt:lpstr>
      <vt:lpstr>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玉　田　憲一郎</cp:lastModifiedBy>
  <cp:lastPrinted>2018-09-26T05:26:15Z</cp:lastPrinted>
  <dcterms:created xsi:type="dcterms:W3CDTF">2015-09-12T08:13:01Z</dcterms:created>
  <dcterms:modified xsi:type="dcterms:W3CDTF">2018-09-26T05:43:16Z</dcterms:modified>
</cp:coreProperties>
</file>