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1"/>
  </bookViews>
  <sheets>
    <sheet name="表紙成績" sheetId="1" r:id="rId1"/>
    <sheet name="成績表" sheetId="2" r:id="rId2"/>
  </sheets>
  <definedNames/>
  <calcPr fullCalcOnLoad="1"/>
</workbook>
</file>

<file path=xl/sharedStrings.xml><?xml version="1.0" encoding="utf-8"?>
<sst xmlns="http://schemas.openxmlformats.org/spreadsheetml/2006/main" count="227" uniqueCount="104">
  <si>
    <t>関西学生男子春季1部校学校対抗戦</t>
  </si>
  <si>
    <t>主催</t>
  </si>
  <si>
    <t>関西学生ゴルフ連盟</t>
  </si>
  <si>
    <t>日時</t>
  </si>
  <si>
    <t>使用コース</t>
  </si>
  <si>
    <t>宝塚ゴルフ倶楽部      6728yard    par71</t>
  </si>
  <si>
    <t>競技方法</t>
  </si>
  <si>
    <t>1日36ホールズ、2日間合計54ホールズストロークプレー</t>
  </si>
  <si>
    <t>出場選手5名中4名の合計ストロークにより順位を決定する　　　　</t>
  </si>
  <si>
    <t>大学名</t>
  </si>
  <si>
    <t>１ｓｔ．Ｒｏｕｎｄ</t>
  </si>
  <si>
    <t>２ｎｄ．Ｒｏｕｎｄ</t>
  </si>
  <si>
    <t>3ｒｄ．Ｒｏｕｎｄ</t>
  </si>
  <si>
    <t>Ｇ．Ｔｏｔａｌ</t>
  </si>
  <si>
    <t>ＲＡＮＫ</t>
  </si>
  <si>
    <t>大阪学院大学</t>
  </si>
  <si>
    <t>関西学院大学</t>
  </si>
  <si>
    <t>近畿大学</t>
  </si>
  <si>
    <t>立命館大学</t>
  </si>
  <si>
    <t>大阪産業大学</t>
  </si>
  <si>
    <t>大手前大学</t>
  </si>
  <si>
    <t>同志社大学</t>
  </si>
  <si>
    <t>　関西学生ゴルフ連盟</t>
  </si>
  <si>
    <t>Ｇround　Ｔｏｔａｌ</t>
  </si>
  <si>
    <t>順位</t>
  </si>
  <si>
    <t>選手</t>
  </si>
  <si>
    <t>学年</t>
  </si>
  <si>
    <t>OUT</t>
  </si>
  <si>
    <t>IN</t>
  </si>
  <si>
    <t>TOTAL</t>
  </si>
  <si>
    <t>※</t>
  </si>
  <si>
    <t>1st.total</t>
  </si>
  <si>
    <t>2nd.total</t>
  </si>
  <si>
    <t>近畿大学</t>
  </si>
  <si>
    <t>大手前大学</t>
  </si>
  <si>
    <r>
      <t>3</t>
    </r>
    <r>
      <rPr>
        <sz val="11"/>
        <rFont val="ＭＳ Ｐゴシック"/>
        <family val="3"/>
      </rPr>
      <t>r</t>
    </r>
    <r>
      <rPr>
        <sz val="11"/>
        <rFont val="ＭＳ Ｐゴシック"/>
        <family val="3"/>
      </rPr>
      <t>d.total</t>
    </r>
  </si>
  <si>
    <t>石徳俊樹</t>
  </si>
  <si>
    <t>亀代順哉</t>
  </si>
  <si>
    <t>徳永圭太</t>
  </si>
  <si>
    <t>河合亮汰</t>
  </si>
  <si>
    <t>松村大輝</t>
  </si>
  <si>
    <t>白石大和</t>
  </si>
  <si>
    <t>玉城海伍</t>
  </si>
  <si>
    <t>池見和輝</t>
  </si>
  <si>
    <t>河渕雅也</t>
  </si>
  <si>
    <t>槙原宙輝</t>
  </si>
  <si>
    <t>森岡俊一郎</t>
  </si>
  <si>
    <t>小西貴拓</t>
  </si>
  <si>
    <t>安森一貴</t>
  </si>
  <si>
    <t>上峠一樹</t>
  </si>
  <si>
    <t>安留魁</t>
  </si>
  <si>
    <t>島野璃央</t>
  </si>
  <si>
    <t>堀田翼</t>
  </si>
  <si>
    <t>川原祐輔</t>
  </si>
  <si>
    <t>板東篤司</t>
  </si>
  <si>
    <t>辻丸龍之介</t>
  </si>
  <si>
    <t>吉桑佑太</t>
  </si>
  <si>
    <t>柴田将弥</t>
  </si>
  <si>
    <t>寺田紅黎斗</t>
  </si>
  <si>
    <t>溝口雄太</t>
  </si>
  <si>
    <t>伊藤奨真</t>
  </si>
  <si>
    <t>江崎晃輔</t>
  </si>
  <si>
    <t>安浦一輝</t>
  </si>
  <si>
    <t>奥田真司</t>
  </si>
  <si>
    <t>高子風順</t>
  </si>
  <si>
    <t>笹尾諒</t>
  </si>
  <si>
    <t>平島穣</t>
  </si>
  <si>
    <t>小猿朋哉</t>
  </si>
  <si>
    <t>岡本諒興</t>
  </si>
  <si>
    <t>西尾信</t>
  </si>
  <si>
    <t>井上格太朗</t>
  </si>
  <si>
    <t>高倉健</t>
  </si>
  <si>
    <t>今村裕也</t>
  </si>
  <si>
    <t>近藤玲央</t>
  </si>
  <si>
    <t>上田純也</t>
  </si>
  <si>
    <t>大園総祐</t>
  </si>
  <si>
    <t>芦沢宗臣</t>
  </si>
  <si>
    <t>水野眞惟智</t>
  </si>
  <si>
    <t>佐藤雄亮</t>
  </si>
  <si>
    <t>デバルバ・ガブリエレ</t>
  </si>
  <si>
    <t>安部陸</t>
  </si>
  <si>
    <t>中村友貴</t>
  </si>
  <si>
    <t>迫田航季</t>
  </si>
  <si>
    <t>大阪学院大学</t>
  </si>
  <si>
    <t>関西学院大学</t>
  </si>
  <si>
    <t>立命館大学</t>
  </si>
  <si>
    <t>大阪産業大学</t>
  </si>
  <si>
    <t>同志社大学</t>
  </si>
  <si>
    <t>※</t>
  </si>
  <si>
    <t>6-6bにより失格</t>
  </si>
  <si>
    <t>　</t>
  </si>
  <si>
    <t>※</t>
  </si>
  <si>
    <t>※</t>
  </si>
  <si>
    <t>※</t>
  </si>
  <si>
    <t>※</t>
  </si>
  <si>
    <t>武井北斗</t>
  </si>
  <si>
    <t>TOTAL</t>
  </si>
  <si>
    <t>以上の四校が第５2回全国大学ゴルフ対抗戦への出場権を得ました。</t>
  </si>
  <si>
    <t>以上の結果大阪学院大学839ストロークで優勝しました。</t>
  </si>
  <si>
    <t>が、211ストロークで最優秀選手にえらばれました。</t>
  </si>
  <si>
    <t>尚、大阪学院大学、大手前大学、近畿大学、関西学院大学は</t>
  </si>
  <si>
    <t>第53回全国大学ゴルフ対抗戦への出場権を得ました。</t>
  </si>
  <si>
    <t>尚、徳永圭太選手（大阪学院大学）</t>
  </si>
  <si>
    <t>平成28年　6月6日（晴れ）7日（雨）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</si>
</sst>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name val="ＭＳ Ｐゴシック"/>
      <family val="3"/>
    </font>
    <font>
      <sz val="16"/>
      <name val="ＭＳ Ｐゴシック"/>
      <family val="3"/>
    </font>
    <font>
      <sz val="24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color indexed="8"/>
      <name val="ＭＳ Ｐゴシック"/>
      <family val="3"/>
    </font>
    <font>
      <sz val="8"/>
      <color theme="1"/>
      <name val="Calibri"/>
      <family val="3"/>
    </font>
    <font>
      <sz val="11"/>
      <color theme="1"/>
      <name val="Calibri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18" fillId="0" borderId="0" xfId="0" applyFont="1" applyAlignment="1">
      <alignment vertical="center" shrinkToFit="1"/>
    </xf>
    <xf numFmtId="0" fontId="18" fillId="0" borderId="0" xfId="0" applyFont="1" applyAlignment="1">
      <alignment horizontal="center" vertical="center" shrinkToFit="1"/>
    </xf>
    <xf numFmtId="0" fontId="18" fillId="0" borderId="0" xfId="0" applyFont="1" applyAlignment="1">
      <alignment vertical="center"/>
    </xf>
    <xf numFmtId="0" fontId="19" fillId="23" borderId="10" xfId="0" applyFont="1" applyFill="1" applyBorder="1" applyAlignment="1">
      <alignment horizontal="center" vertical="center" shrinkToFit="1"/>
    </xf>
    <xf numFmtId="176" fontId="19" fillId="0" borderId="10" xfId="0" applyNumberFormat="1" applyFont="1" applyBorder="1" applyAlignment="1">
      <alignment horizontal="center" vertical="center" shrinkToFit="1"/>
    </xf>
    <xf numFmtId="176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176" fontId="19" fillId="0" borderId="10" xfId="0" applyNumberFormat="1" applyFont="1" applyBorder="1" applyAlignment="1">
      <alignment horizontal="center" vertical="center"/>
    </xf>
    <xf numFmtId="176" fontId="19" fillId="0" borderId="10" xfId="0" applyNumberFormat="1" applyFont="1" applyFill="1" applyBorder="1" applyAlignment="1">
      <alignment horizontal="center" vertical="center" shrinkToFit="1"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 shrinkToFit="1"/>
    </xf>
    <xf numFmtId="0" fontId="18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0" fillId="0" borderId="0" xfId="60" applyFont="1" applyAlignment="1">
      <alignment horizontal="center" vertical="center" shrinkToFit="1"/>
      <protection/>
    </xf>
    <xf numFmtId="0" fontId="0" fillId="0" borderId="0" xfId="60" applyFont="1" applyBorder="1" applyAlignment="1">
      <alignment horizontal="center" vertical="center" shrinkToFit="1"/>
      <protection/>
    </xf>
    <xf numFmtId="0" fontId="0" fillId="0" borderId="0" xfId="60" applyFont="1" applyFill="1" applyBorder="1" applyAlignment="1">
      <alignment horizontal="center" vertical="center" shrinkToFit="1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6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176" fontId="19" fillId="0" borderId="0" xfId="0" applyNumberFormat="1" applyFont="1" applyBorder="1" applyAlignment="1">
      <alignment horizontal="center" vertical="center"/>
    </xf>
    <xf numFmtId="176" fontId="19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23" borderId="10" xfId="60" applyFont="1" applyFill="1" applyBorder="1" applyAlignment="1">
      <alignment horizontal="center" vertical="center" shrinkToFit="1"/>
      <protection/>
    </xf>
    <xf numFmtId="0" fontId="0" fillId="0" borderId="10" xfId="60" applyFont="1" applyBorder="1" applyAlignment="1">
      <alignment horizontal="center" vertical="center" shrinkToFit="1"/>
      <protection/>
    </xf>
    <xf numFmtId="0" fontId="0" fillId="0" borderId="10" xfId="60" applyFont="1" applyFill="1" applyBorder="1" applyAlignment="1">
      <alignment horizontal="center" vertical="center" shrinkToFit="1"/>
      <protection/>
    </xf>
    <xf numFmtId="0" fontId="0" fillId="0" borderId="10" xfId="0" applyBorder="1" applyAlignment="1">
      <alignment horizontal="center" vertical="center"/>
    </xf>
    <xf numFmtId="0" fontId="0" fillId="23" borderId="11" xfId="60" applyFont="1" applyFill="1" applyBorder="1" applyAlignment="1">
      <alignment horizontal="center" vertical="center" shrinkToFit="1"/>
      <protection/>
    </xf>
    <xf numFmtId="0" fontId="0" fillId="0" borderId="11" xfId="0" applyFont="1" applyBorder="1" applyAlignment="1">
      <alignment horizontal="center" vertical="center"/>
    </xf>
    <xf numFmtId="0" fontId="0" fillId="0" borderId="12" xfId="60" applyFont="1" applyBorder="1" applyAlignment="1">
      <alignment horizontal="center" vertical="center" shrinkToFit="1"/>
      <protection/>
    </xf>
    <xf numFmtId="0" fontId="0" fillId="23" borderId="12" xfId="60" applyFont="1" applyFill="1" applyBorder="1" applyAlignment="1">
      <alignment horizontal="center" vertical="center" shrinkToFit="1"/>
      <protection/>
    </xf>
    <xf numFmtId="0" fontId="0" fillId="0" borderId="11" xfId="0" applyBorder="1" applyAlignment="1">
      <alignment horizontal="center" vertical="center"/>
    </xf>
    <xf numFmtId="0" fontId="0" fillId="0" borderId="0" xfId="60" applyFont="1" applyFill="1" applyBorder="1" applyAlignment="1">
      <alignment horizontal="center" vertical="center"/>
      <protection/>
    </xf>
    <xf numFmtId="0" fontId="0" fillId="23" borderId="10" xfId="60" applyFont="1" applyFill="1" applyBorder="1" applyAlignment="1">
      <alignment horizontal="center" vertical="center" shrinkToFit="1"/>
      <protection/>
    </xf>
    <xf numFmtId="0" fontId="0" fillId="0" borderId="10" xfId="0" applyBorder="1" applyAlignment="1">
      <alignment vertical="center"/>
    </xf>
    <xf numFmtId="0" fontId="0" fillId="0" borderId="13" xfId="60" applyFont="1" applyBorder="1" applyAlignment="1">
      <alignment horizontal="center" vertical="center" shrinkToFit="1"/>
      <protection/>
    </xf>
    <xf numFmtId="0" fontId="0" fillId="0" borderId="1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3" borderId="15" xfId="60" applyFont="1" applyFill="1" applyBorder="1" applyAlignment="1">
      <alignment horizontal="center" vertical="center" shrinkToFit="1"/>
      <protection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176" fontId="24" fillId="0" borderId="11" xfId="0" applyNumberFormat="1" applyFont="1" applyFill="1" applyBorder="1" applyAlignment="1">
      <alignment horizontal="center" vertical="center" shrinkToFit="1"/>
    </xf>
    <xf numFmtId="176" fontId="19" fillId="0" borderId="18" xfId="0" applyNumberFormat="1" applyFont="1" applyFill="1" applyBorder="1" applyAlignment="1">
      <alignment horizontal="center" vertical="center" shrinkToFit="1"/>
    </xf>
    <xf numFmtId="176" fontId="19" fillId="0" borderId="13" xfId="0" applyNumberFormat="1" applyFont="1" applyFill="1" applyBorder="1" applyAlignment="1">
      <alignment horizontal="center" vertical="center" shrinkToFit="1"/>
    </xf>
    <xf numFmtId="0" fontId="0" fillId="0" borderId="0" xfId="60" applyFont="1" applyFill="1" applyBorder="1" applyAlignment="1">
      <alignment horizontal="center" vertical="center" shrinkToFit="1"/>
      <protection/>
    </xf>
    <xf numFmtId="0" fontId="0" fillId="0" borderId="0" xfId="60" applyFont="1" applyFill="1" applyBorder="1" applyAlignment="1">
      <alignment horizontal="center" vertical="center"/>
      <protection/>
    </xf>
    <xf numFmtId="0" fontId="0" fillId="0" borderId="10" xfId="60" applyFont="1" applyBorder="1" applyAlignment="1">
      <alignment horizontal="center" vertical="center" shrinkToFit="1"/>
      <protection/>
    </xf>
    <xf numFmtId="0" fontId="0" fillId="0" borderId="12" xfId="60" applyFont="1" applyBorder="1" applyAlignment="1">
      <alignment horizontal="center" vertical="center" shrinkToFit="1"/>
      <protection/>
    </xf>
    <xf numFmtId="0" fontId="0" fillId="23" borderId="12" xfId="60" applyFont="1" applyFill="1" applyBorder="1" applyAlignment="1">
      <alignment horizontal="center" vertical="center" shrinkToFit="1"/>
      <protection/>
    </xf>
    <xf numFmtId="0" fontId="0" fillId="0" borderId="10" xfId="60" applyFont="1" applyBorder="1" applyAlignment="1">
      <alignment horizontal="center" vertical="center"/>
      <protection/>
    </xf>
    <xf numFmtId="0" fontId="0" fillId="0" borderId="11" xfId="60" applyFont="1" applyBorder="1" applyAlignment="1">
      <alignment horizontal="center" vertical="center" shrinkToFit="1"/>
      <protection/>
    </xf>
    <xf numFmtId="0" fontId="0" fillId="0" borderId="13" xfId="60" applyFont="1" applyBorder="1" applyAlignment="1">
      <alignment horizontal="center" vertical="center" shrinkToFit="1"/>
      <protection/>
    </xf>
    <xf numFmtId="0" fontId="0" fillId="24" borderId="10" xfId="0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B4" sqref="B4:G4"/>
    </sheetView>
  </sheetViews>
  <sheetFormatPr defaultColWidth="9.00390625" defaultRowHeight="13.5"/>
  <cols>
    <col min="1" max="1" width="24.25390625" style="0" customWidth="1"/>
    <col min="2" max="5" width="10.125" style="13" customWidth="1"/>
    <col min="6" max="6" width="8.625" style="13" customWidth="1"/>
    <col min="7" max="7" width="42.50390625" style="0" customWidth="1"/>
  </cols>
  <sheetData>
    <row r="1" spans="1:7" ht="21">
      <c r="A1" s="50" t="s">
        <v>0</v>
      </c>
      <c r="B1" s="50"/>
      <c r="C1" s="50"/>
      <c r="D1" s="50"/>
      <c r="E1" s="50"/>
      <c r="F1" s="50"/>
      <c r="G1" s="50"/>
    </row>
    <row r="2" spans="1:7" ht="17.25">
      <c r="A2" s="1"/>
      <c r="B2" s="2"/>
      <c r="C2" s="2"/>
      <c r="D2" s="2"/>
      <c r="E2" s="2"/>
      <c r="F2" s="2"/>
      <c r="G2" s="1"/>
    </row>
    <row r="3" spans="1:7" ht="17.25">
      <c r="A3" s="1" t="s">
        <v>1</v>
      </c>
      <c r="B3" s="51" t="s">
        <v>2</v>
      </c>
      <c r="C3" s="51"/>
      <c r="D3" s="51"/>
      <c r="E3" s="51"/>
      <c r="F3" s="51"/>
      <c r="G3" s="1"/>
    </row>
    <row r="4" spans="1:7" ht="17.25">
      <c r="A4" s="1" t="s">
        <v>3</v>
      </c>
      <c r="B4" s="51" t="s">
        <v>103</v>
      </c>
      <c r="C4" s="51"/>
      <c r="D4" s="51"/>
      <c r="E4" s="51"/>
      <c r="F4" s="51"/>
      <c r="G4" s="51"/>
    </row>
    <row r="5" spans="1:7" ht="17.25">
      <c r="A5" s="1" t="s">
        <v>4</v>
      </c>
      <c r="B5" s="3" t="s">
        <v>5</v>
      </c>
      <c r="C5" s="3"/>
      <c r="D5" s="3"/>
      <c r="E5" s="3"/>
      <c r="F5" s="3"/>
      <c r="G5" s="3"/>
    </row>
    <row r="6" spans="1:7" ht="17.25">
      <c r="A6" s="1" t="s">
        <v>6</v>
      </c>
      <c r="B6" s="3" t="s">
        <v>7</v>
      </c>
      <c r="C6" s="3"/>
      <c r="D6" s="3"/>
      <c r="E6" s="3"/>
      <c r="F6" s="3"/>
      <c r="G6" s="1"/>
    </row>
    <row r="7" spans="1:7" ht="17.25">
      <c r="A7" s="52" t="s">
        <v>8</v>
      </c>
      <c r="B7" s="52"/>
      <c r="C7" s="52"/>
      <c r="D7" s="52"/>
      <c r="E7" s="52"/>
      <c r="F7" s="52"/>
      <c r="G7" s="52"/>
    </row>
    <row r="9" spans="1:6" ht="18.75">
      <c r="A9" s="4" t="s">
        <v>9</v>
      </c>
      <c r="B9" s="4" t="s">
        <v>10</v>
      </c>
      <c r="C9" s="4" t="s">
        <v>11</v>
      </c>
      <c r="D9" s="4" t="s">
        <v>12</v>
      </c>
      <c r="E9" s="4" t="s">
        <v>13</v>
      </c>
      <c r="F9" s="4" t="s">
        <v>14</v>
      </c>
    </row>
    <row r="10" spans="1:7" ht="18.75">
      <c r="A10" s="5" t="s">
        <v>15</v>
      </c>
      <c r="B10" s="6">
        <v>277</v>
      </c>
      <c r="C10" s="6">
        <v>266</v>
      </c>
      <c r="D10" s="7">
        <v>296</v>
      </c>
      <c r="E10" s="8">
        <f>SUM(B10:D10)</f>
        <v>839</v>
      </c>
      <c r="F10" s="7">
        <v>1</v>
      </c>
      <c r="G10" s="40" t="s">
        <v>98</v>
      </c>
    </row>
    <row r="11" spans="1:7" ht="18.75">
      <c r="A11" s="9" t="s">
        <v>20</v>
      </c>
      <c r="B11" s="6">
        <v>293</v>
      </c>
      <c r="C11" s="6">
        <v>287</v>
      </c>
      <c r="D11" s="7">
        <v>289</v>
      </c>
      <c r="E11" s="8">
        <f>SUM(B11:D11)</f>
        <v>869</v>
      </c>
      <c r="F11" s="7">
        <v>2</v>
      </c>
      <c r="G11" s="40" t="s">
        <v>102</v>
      </c>
    </row>
    <row r="12" spans="1:9" ht="18.75">
      <c r="A12" s="9" t="s">
        <v>17</v>
      </c>
      <c r="B12" s="6">
        <v>286</v>
      </c>
      <c r="C12" s="6">
        <v>284</v>
      </c>
      <c r="D12" s="7">
        <v>299</v>
      </c>
      <c r="E12" s="8">
        <f>SUM(B12:D12)</f>
        <v>869</v>
      </c>
      <c r="F12" s="7">
        <v>3</v>
      </c>
      <c r="G12" s="41" t="s">
        <v>99</v>
      </c>
      <c r="H12" s="24"/>
      <c r="I12" s="23"/>
    </row>
    <row r="13" spans="1:9" ht="18.75">
      <c r="A13" s="5" t="s">
        <v>16</v>
      </c>
      <c r="B13" s="6">
        <v>283</v>
      </c>
      <c r="C13" s="6">
        <v>290</v>
      </c>
      <c r="D13" s="7">
        <v>308</v>
      </c>
      <c r="E13" s="8">
        <f>SUM(B13:D13)</f>
        <v>881</v>
      </c>
      <c r="F13" s="7">
        <v>4</v>
      </c>
      <c r="H13" s="24"/>
      <c r="I13" s="23"/>
    </row>
    <row r="14" spans="1:9" ht="18.75">
      <c r="A14" s="53" t="s">
        <v>97</v>
      </c>
      <c r="B14" s="54"/>
      <c r="C14" s="54"/>
      <c r="D14" s="54"/>
      <c r="E14" s="54"/>
      <c r="F14" s="55"/>
      <c r="G14" s="41" t="s">
        <v>100</v>
      </c>
      <c r="H14" s="24"/>
      <c r="I14" s="23"/>
    </row>
    <row r="15" spans="1:9" ht="18.75">
      <c r="A15" s="8" t="s">
        <v>21</v>
      </c>
      <c r="B15" s="5">
        <v>299</v>
      </c>
      <c r="C15" s="5">
        <v>284</v>
      </c>
      <c r="D15" s="7">
        <v>299</v>
      </c>
      <c r="E15" s="8">
        <f>SUM(B15:D15)</f>
        <v>882</v>
      </c>
      <c r="F15" s="7">
        <v>5</v>
      </c>
      <c r="G15" s="41" t="s">
        <v>101</v>
      </c>
      <c r="H15" s="24"/>
      <c r="I15" s="23"/>
    </row>
    <row r="16" spans="1:6" ht="18.75">
      <c r="A16" s="5" t="s">
        <v>18</v>
      </c>
      <c r="B16" s="6">
        <v>291</v>
      </c>
      <c r="C16" s="6">
        <v>295</v>
      </c>
      <c r="D16" s="7">
        <v>303</v>
      </c>
      <c r="E16" s="8">
        <f>SUM(B16:D16)</f>
        <v>889</v>
      </c>
      <c r="F16" s="7">
        <v>6</v>
      </c>
    </row>
    <row r="17" spans="1:9" ht="18.75">
      <c r="A17" s="8" t="s">
        <v>19</v>
      </c>
      <c r="B17" s="6">
        <v>305</v>
      </c>
      <c r="C17" s="6">
        <v>311</v>
      </c>
      <c r="D17" s="7">
        <v>300</v>
      </c>
      <c r="E17" s="8">
        <f>SUM(B17:D17)</f>
        <v>916</v>
      </c>
      <c r="F17" s="7">
        <v>7</v>
      </c>
      <c r="H17" s="24"/>
      <c r="I17" s="23"/>
    </row>
    <row r="20" spans="6:9" ht="18.75">
      <c r="F20" s="10"/>
      <c r="H20" s="10"/>
      <c r="I20" s="10"/>
    </row>
    <row r="21" spans="1:9" ht="18.75">
      <c r="A21" s="25"/>
      <c r="B21" s="22"/>
      <c r="C21" s="10"/>
      <c r="G21" s="26"/>
      <c r="H21" s="10"/>
      <c r="I21" s="10"/>
    </row>
    <row r="22" spans="1:9" ht="27.75">
      <c r="A22" s="25"/>
      <c r="B22" s="22"/>
      <c r="C22" s="10"/>
      <c r="G22" s="14" t="s">
        <v>22</v>
      </c>
      <c r="H22" s="10"/>
      <c r="I22" s="10"/>
    </row>
    <row r="25" spans="1:6" ht="17.25">
      <c r="A25" s="11"/>
      <c r="B25" s="12"/>
      <c r="F25" s="12"/>
    </row>
    <row r="28" ht="12.75">
      <c r="F28" s="15"/>
    </row>
  </sheetData>
  <sheetProtection/>
  <mergeCells count="5">
    <mergeCell ref="A1:G1"/>
    <mergeCell ref="B3:F3"/>
    <mergeCell ref="B4:G4"/>
    <mergeCell ref="A7:G7"/>
    <mergeCell ref="A14:F14"/>
  </mergeCells>
  <printOptions/>
  <pageMargins left="0.7868055555555555" right="0.7868055555555555" top="0.9840277777777777" bottom="0.9840277777777777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2"/>
  <sheetViews>
    <sheetView tabSelected="1" zoomScalePageLayoutView="0" workbookViewId="0" topLeftCell="A1">
      <selection activeCell="D10" sqref="D10:F10"/>
    </sheetView>
  </sheetViews>
  <sheetFormatPr defaultColWidth="9.00390625" defaultRowHeight="13.5"/>
  <cols>
    <col min="1" max="1" width="18.625" style="13" customWidth="1"/>
    <col min="2" max="2" width="9.00390625" style="13" bestFit="1" customWidth="1"/>
  </cols>
  <sheetData>
    <row r="1" spans="1:10" ht="12.75">
      <c r="A1" s="27" t="s">
        <v>9</v>
      </c>
      <c r="B1" s="58" t="s">
        <v>83</v>
      </c>
      <c r="C1" s="59"/>
      <c r="D1" s="59"/>
      <c r="E1" s="60" t="s">
        <v>23</v>
      </c>
      <c r="F1" s="60"/>
      <c r="G1" s="33">
        <f>D10+H10+L10</f>
        <v>839</v>
      </c>
      <c r="H1" s="34" t="s">
        <v>24</v>
      </c>
      <c r="I1" s="59">
        <v>1</v>
      </c>
      <c r="J1" s="59"/>
    </row>
    <row r="2" spans="1:14" ht="12.75">
      <c r="A2" s="27" t="s">
        <v>25</v>
      </c>
      <c r="B2" s="31" t="s">
        <v>26</v>
      </c>
      <c r="C2" s="27" t="s">
        <v>27</v>
      </c>
      <c r="D2" s="27" t="s">
        <v>28</v>
      </c>
      <c r="E2" s="27" t="s">
        <v>29</v>
      </c>
      <c r="F2" s="29"/>
      <c r="G2" s="27" t="s">
        <v>27</v>
      </c>
      <c r="H2" s="27" t="s">
        <v>28</v>
      </c>
      <c r="I2" s="27" t="s">
        <v>29</v>
      </c>
      <c r="J2" s="28"/>
      <c r="K2" s="27" t="s">
        <v>27</v>
      </c>
      <c r="L2" s="27" t="s">
        <v>28</v>
      </c>
      <c r="M2" s="27" t="s">
        <v>29</v>
      </c>
      <c r="N2" s="28"/>
    </row>
    <row r="3" spans="1:14" ht="12.75">
      <c r="A3" s="35" t="s">
        <v>36</v>
      </c>
      <c r="B3" s="46">
        <v>4</v>
      </c>
      <c r="C3" s="28">
        <v>33</v>
      </c>
      <c r="D3" s="28">
        <v>41</v>
      </c>
      <c r="E3" s="28">
        <f>SUM(C3:D3)</f>
        <v>74</v>
      </c>
      <c r="F3" s="28"/>
      <c r="G3" s="28"/>
      <c r="H3" s="28"/>
      <c r="I3" s="28">
        <f>SUM(G3:H3)</f>
        <v>0</v>
      </c>
      <c r="K3" s="28"/>
      <c r="L3" s="28"/>
      <c r="M3" s="28">
        <f aca="true" t="shared" si="0" ref="M3:M9">SUM(K3:L3)</f>
        <v>0</v>
      </c>
      <c r="N3" s="28"/>
    </row>
    <row r="4" spans="1:14" ht="12.75">
      <c r="A4" s="35" t="s">
        <v>37</v>
      </c>
      <c r="B4" s="35">
        <v>4</v>
      </c>
      <c r="C4" s="28">
        <v>35</v>
      </c>
      <c r="D4" s="28">
        <v>31</v>
      </c>
      <c r="E4" s="28">
        <f aca="true" t="shared" si="1" ref="E4:E9">SUM(C4:D4)</f>
        <v>66</v>
      </c>
      <c r="F4" s="28"/>
      <c r="G4" s="28">
        <v>33</v>
      </c>
      <c r="H4" s="28">
        <v>34</v>
      </c>
      <c r="I4" s="28">
        <f aca="true" t="shared" si="2" ref="I4:I9">SUM(G4:H4)</f>
        <v>67</v>
      </c>
      <c r="J4" s="28"/>
      <c r="K4" s="28"/>
      <c r="L4" s="28"/>
      <c r="M4" s="28">
        <f t="shared" si="0"/>
        <v>0</v>
      </c>
      <c r="N4" s="28"/>
    </row>
    <row r="5" spans="1:14" ht="12.75">
      <c r="A5" s="42" t="s">
        <v>38</v>
      </c>
      <c r="B5" s="35">
        <v>4</v>
      </c>
      <c r="C5" s="28">
        <v>35</v>
      </c>
      <c r="D5" s="28">
        <v>34</v>
      </c>
      <c r="E5" s="28">
        <f t="shared" si="1"/>
        <v>69</v>
      </c>
      <c r="F5" s="28"/>
      <c r="G5" s="28">
        <v>31</v>
      </c>
      <c r="H5" s="28">
        <v>36</v>
      </c>
      <c r="I5" s="28">
        <f t="shared" si="2"/>
        <v>67</v>
      </c>
      <c r="J5" s="28"/>
      <c r="K5" s="28">
        <v>39</v>
      </c>
      <c r="L5" s="28">
        <v>36</v>
      </c>
      <c r="M5" s="28">
        <f t="shared" si="0"/>
        <v>75</v>
      </c>
      <c r="N5" s="38"/>
    </row>
    <row r="6" spans="1:14" ht="12.75">
      <c r="A6" s="35" t="s">
        <v>39</v>
      </c>
      <c r="B6" s="35">
        <v>4</v>
      </c>
      <c r="C6" s="28"/>
      <c r="D6" s="28"/>
      <c r="E6" s="28">
        <f t="shared" si="1"/>
        <v>0</v>
      </c>
      <c r="G6" s="28">
        <v>34</v>
      </c>
      <c r="H6" s="28">
        <v>36</v>
      </c>
      <c r="I6" s="28">
        <f t="shared" si="2"/>
        <v>70</v>
      </c>
      <c r="J6" s="28" t="s">
        <v>93</v>
      </c>
      <c r="K6" s="28">
        <v>37</v>
      </c>
      <c r="L6" s="28">
        <v>37</v>
      </c>
      <c r="M6" s="28">
        <f t="shared" si="0"/>
        <v>74</v>
      </c>
      <c r="N6" s="28"/>
    </row>
    <row r="7" spans="1:14" ht="12.75">
      <c r="A7" s="43" t="s">
        <v>40</v>
      </c>
      <c r="B7" s="35">
        <v>4</v>
      </c>
      <c r="C7" s="28">
        <v>34</v>
      </c>
      <c r="D7" s="28">
        <v>34</v>
      </c>
      <c r="E7" s="28">
        <f t="shared" si="1"/>
        <v>68</v>
      </c>
      <c r="F7" s="28"/>
      <c r="G7" s="28">
        <v>36</v>
      </c>
      <c r="H7" s="28">
        <v>33</v>
      </c>
      <c r="I7" s="28">
        <f t="shared" si="2"/>
        <v>69</v>
      </c>
      <c r="J7" s="28"/>
      <c r="K7" s="28">
        <v>36</v>
      </c>
      <c r="L7" s="28">
        <v>39</v>
      </c>
      <c r="M7" s="28">
        <f t="shared" si="0"/>
        <v>75</v>
      </c>
      <c r="N7" s="28"/>
    </row>
    <row r="8" spans="1:14" ht="12.75">
      <c r="A8" s="44" t="s">
        <v>41</v>
      </c>
      <c r="B8" s="35">
        <v>2</v>
      </c>
      <c r="C8" s="28"/>
      <c r="D8" s="28" t="s">
        <v>90</v>
      </c>
      <c r="E8" s="28">
        <f t="shared" si="1"/>
        <v>0</v>
      </c>
      <c r="G8" s="28">
        <v>30</v>
      </c>
      <c r="H8" s="28">
        <v>33</v>
      </c>
      <c r="I8" s="28">
        <f t="shared" si="2"/>
        <v>63</v>
      </c>
      <c r="J8" s="28"/>
      <c r="K8" s="28">
        <v>38</v>
      </c>
      <c r="L8" s="28">
        <v>38</v>
      </c>
      <c r="M8" s="28">
        <f t="shared" si="0"/>
        <v>76</v>
      </c>
      <c r="N8" s="28" t="s">
        <v>88</v>
      </c>
    </row>
    <row r="9" spans="1:14" ht="12.75">
      <c r="A9" s="44" t="s">
        <v>42</v>
      </c>
      <c r="B9" s="30">
        <v>2</v>
      </c>
      <c r="C9" s="28">
        <v>39</v>
      </c>
      <c r="D9" s="28">
        <v>37</v>
      </c>
      <c r="E9" s="28">
        <f t="shared" si="1"/>
        <v>76</v>
      </c>
      <c r="F9" s="28" t="s">
        <v>30</v>
      </c>
      <c r="G9" s="28"/>
      <c r="H9" s="28"/>
      <c r="I9" s="28">
        <f t="shared" si="2"/>
        <v>0</v>
      </c>
      <c r="J9" s="28"/>
      <c r="K9" s="28">
        <v>36</v>
      </c>
      <c r="L9" s="28">
        <v>36</v>
      </c>
      <c r="M9" s="28">
        <f t="shared" si="0"/>
        <v>72</v>
      </c>
      <c r="N9" s="28"/>
    </row>
    <row r="10" spans="1:14" ht="12.75">
      <c r="A10" s="16"/>
      <c r="B10" s="16"/>
      <c r="C10" s="27" t="s">
        <v>31</v>
      </c>
      <c r="D10" s="61">
        <f>SUM(E3:E9)-MAX(E3:E9)</f>
        <v>277</v>
      </c>
      <c r="E10" s="61"/>
      <c r="F10" s="61"/>
      <c r="G10" s="27" t="s">
        <v>32</v>
      </c>
      <c r="H10" s="61">
        <f>SUM(I3:I9)-MAX(I3:I9)</f>
        <v>266</v>
      </c>
      <c r="I10" s="61"/>
      <c r="J10" s="61"/>
      <c r="K10" s="37" t="s">
        <v>35</v>
      </c>
      <c r="L10" s="61">
        <f>SUM(M3:M9)-MAX(M3:M9)</f>
        <v>296</v>
      </c>
      <c r="M10" s="61"/>
      <c r="N10" s="61"/>
    </row>
    <row r="11" spans="2:10" ht="12.75">
      <c r="B11" s="18"/>
      <c r="C11" s="18"/>
      <c r="D11" s="36"/>
      <c r="E11" s="36"/>
      <c r="F11" s="36"/>
      <c r="G11" s="18"/>
      <c r="H11" s="36"/>
      <c r="I11" s="36"/>
      <c r="J11" s="36"/>
    </row>
    <row r="12" spans="1:10" ht="12.75">
      <c r="A12" s="17"/>
      <c r="B12" s="17"/>
      <c r="C12" s="18"/>
      <c r="D12" s="18"/>
      <c r="E12" s="18"/>
      <c r="F12" s="18"/>
      <c r="G12" s="18"/>
      <c r="H12" s="18"/>
      <c r="I12" s="18"/>
      <c r="J12" s="18"/>
    </row>
    <row r="13" spans="1:10" ht="12.75">
      <c r="A13" s="18"/>
      <c r="B13" s="18"/>
      <c r="C13" s="18"/>
      <c r="D13" s="18"/>
      <c r="E13" s="18"/>
      <c r="F13" s="18"/>
      <c r="G13" s="18"/>
      <c r="H13" s="18"/>
      <c r="I13" s="18"/>
      <c r="J13" s="18"/>
    </row>
    <row r="14" spans="1:10" ht="12.75">
      <c r="A14" s="27" t="s">
        <v>9</v>
      </c>
      <c r="B14" s="58" t="s">
        <v>84</v>
      </c>
      <c r="C14" s="59"/>
      <c r="D14" s="59"/>
      <c r="E14" s="60" t="s">
        <v>23</v>
      </c>
      <c r="F14" s="60"/>
      <c r="G14" s="33">
        <f>D23+H23+L23</f>
        <v>881</v>
      </c>
      <c r="H14" s="34" t="s">
        <v>24</v>
      </c>
      <c r="I14" s="59">
        <v>4</v>
      </c>
      <c r="J14" s="59"/>
    </row>
    <row r="15" spans="1:14" ht="12.75">
      <c r="A15" s="34" t="s">
        <v>25</v>
      </c>
      <c r="B15" s="47" t="s">
        <v>26</v>
      </c>
      <c r="C15" s="27" t="s">
        <v>27</v>
      </c>
      <c r="D15" s="27" t="s">
        <v>28</v>
      </c>
      <c r="E15" s="27" t="s">
        <v>29</v>
      </c>
      <c r="F15" s="29"/>
      <c r="G15" s="27" t="s">
        <v>27</v>
      </c>
      <c r="H15" s="27" t="s">
        <v>28</v>
      </c>
      <c r="I15" s="27" t="s">
        <v>29</v>
      </c>
      <c r="J15" s="28"/>
      <c r="K15" s="27" t="s">
        <v>27</v>
      </c>
      <c r="L15" s="27" t="s">
        <v>28</v>
      </c>
      <c r="M15" s="27" t="s">
        <v>29</v>
      </c>
      <c r="N15" s="28"/>
    </row>
    <row r="16" spans="1:14" ht="12.75">
      <c r="A16" s="30" t="s">
        <v>43</v>
      </c>
      <c r="B16" s="30">
        <v>4</v>
      </c>
      <c r="C16" s="39">
        <v>33</v>
      </c>
      <c r="D16" s="28">
        <v>36</v>
      </c>
      <c r="E16" s="28">
        <f>SUM(C16:D16)</f>
        <v>69</v>
      </c>
      <c r="F16" s="28"/>
      <c r="G16" s="28">
        <v>35</v>
      </c>
      <c r="H16" s="28">
        <v>39</v>
      </c>
      <c r="I16" s="28">
        <f>SUM(G16:H16)</f>
        <v>74</v>
      </c>
      <c r="K16" s="28">
        <v>41</v>
      </c>
      <c r="L16" s="28">
        <v>37</v>
      </c>
      <c r="M16" s="28">
        <f aca="true" t="shared" si="3" ref="M16:M22">SUM(K16:L16)</f>
        <v>78</v>
      </c>
      <c r="N16" s="28"/>
    </row>
    <row r="17" spans="1:14" ht="12.75">
      <c r="A17" s="30" t="s">
        <v>95</v>
      </c>
      <c r="B17" s="30">
        <v>4</v>
      </c>
      <c r="C17" s="39"/>
      <c r="D17" s="28"/>
      <c r="E17" s="28">
        <f aca="true" t="shared" si="4" ref="E17:E22">SUM(C17:D17)</f>
        <v>0</v>
      </c>
      <c r="F17" s="28"/>
      <c r="G17" s="28"/>
      <c r="H17" s="28"/>
      <c r="I17" s="28">
        <f aca="true" t="shared" si="5" ref="I17:I22">SUM(G17:H17)</f>
        <v>0</v>
      </c>
      <c r="J17" s="28"/>
      <c r="K17" s="28">
        <v>37</v>
      </c>
      <c r="L17" s="28">
        <v>37</v>
      </c>
      <c r="M17" s="28">
        <f t="shared" si="3"/>
        <v>74</v>
      </c>
      <c r="N17" s="28"/>
    </row>
    <row r="18" spans="1:14" ht="12.75">
      <c r="A18" s="30" t="s">
        <v>44</v>
      </c>
      <c r="B18" s="30">
        <v>4</v>
      </c>
      <c r="C18" s="39">
        <v>36</v>
      </c>
      <c r="D18" s="28">
        <v>36</v>
      </c>
      <c r="E18" s="28">
        <f t="shared" si="4"/>
        <v>72</v>
      </c>
      <c r="F18" s="28"/>
      <c r="G18" s="28">
        <v>38</v>
      </c>
      <c r="H18" s="28">
        <v>33</v>
      </c>
      <c r="I18" s="28">
        <f t="shared" si="5"/>
        <v>71</v>
      </c>
      <c r="J18" s="28"/>
      <c r="K18" s="28">
        <v>39</v>
      </c>
      <c r="L18" s="28">
        <v>40</v>
      </c>
      <c r="M18" s="28">
        <f t="shared" si="3"/>
        <v>79</v>
      </c>
      <c r="N18" s="38"/>
    </row>
    <row r="19" spans="1:14" ht="12.75">
      <c r="A19" s="30" t="s">
        <v>45</v>
      </c>
      <c r="B19" s="30">
        <v>4</v>
      </c>
      <c r="C19" s="39"/>
      <c r="D19" s="28"/>
      <c r="E19" s="28">
        <f t="shared" si="4"/>
        <v>0</v>
      </c>
      <c r="G19" s="28"/>
      <c r="H19" s="28"/>
      <c r="I19" s="28">
        <f t="shared" si="5"/>
        <v>0</v>
      </c>
      <c r="J19" s="28"/>
      <c r="K19" s="28"/>
      <c r="L19" s="28"/>
      <c r="M19" s="28">
        <f t="shared" si="3"/>
        <v>0</v>
      </c>
      <c r="N19" s="28"/>
    </row>
    <row r="20" spans="1:14" ht="12.75">
      <c r="A20" s="30" t="s">
        <v>46</v>
      </c>
      <c r="B20" s="30">
        <v>4</v>
      </c>
      <c r="C20" s="39">
        <v>33</v>
      </c>
      <c r="D20" s="28">
        <v>34</v>
      </c>
      <c r="E20" s="28">
        <f t="shared" si="4"/>
        <v>67</v>
      </c>
      <c r="F20" s="28"/>
      <c r="G20" s="28">
        <v>34</v>
      </c>
      <c r="H20" s="28">
        <v>34</v>
      </c>
      <c r="I20" s="28">
        <f t="shared" si="5"/>
        <v>68</v>
      </c>
      <c r="J20" s="28"/>
      <c r="K20" s="28">
        <v>39</v>
      </c>
      <c r="L20" s="28">
        <v>38</v>
      </c>
      <c r="M20" s="28">
        <f t="shared" si="3"/>
        <v>77</v>
      </c>
      <c r="N20" s="28"/>
    </row>
    <row r="21" spans="1:14" ht="12.75">
      <c r="A21" s="45" t="s">
        <v>47</v>
      </c>
      <c r="B21" s="30">
        <v>3</v>
      </c>
      <c r="C21" s="39">
        <v>37</v>
      </c>
      <c r="D21" s="28">
        <v>38</v>
      </c>
      <c r="E21" s="28">
        <f t="shared" si="4"/>
        <v>75</v>
      </c>
      <c r="G21" s="28">
        <v>39</v>
      </c>
      <c r="H21" s="28">
        <v>38</v>
      </c>
      <c r="I21" s="28">
        <f t="shared" si="5"/>
        <v>77</v>
      </c>
      <c r="J21" s="28"/>
      <c r="K21" s="28">
        <v>39</v>
      </c>
      <c r="L21" s="28">
        <v>43</v>
      </c>
      <c r="M21" s="28">
        <f t="shared" si="3"/>
        <v>82</v>
      </c>
      <c r="N21" s="28" t="s">
        <v>88</v>
      </c>
    </row>
    <row r="22" spans="1:14" ht="12.75">
      <c r="A22" s="30" t="s">
        <v>48</v>
      </c>
      <c r="B22" s="30">
        <v>1</v>
      </c>
      <c r="C22" s="39">
        <v>40</v>
      </c>
      <c r="D22" s="28">
        <v>37</v>
      </c>
      <c r="E22" s="28">
        <f t="shared" si="4"/>
        <v>77</v>
      </c>
      <c r="F22" s="28" t="s">
        <v>30</v>
      </c>
      <c r="G22" s="28">
        <v>38</v>
      </c>
      <c r="H22" s="28">
        <v>42</v>
      </c>
      <c r="I22" s="28">
        <f t="shared" si="5"/>
        <v>80</v>
      </c>
      <c r="J22" s="28" t="s">
        <v>88</v>
      </c>
      <c r="K22" s="28"/>
      <c r="L22" s="28"/>
      <c r="M22" s="28">
        <f t="shared" si="3"/>
        <v>0</v>
      </c>
      <c r="N22" s="28"/>
    </row>
    <row r="23" spans="1:14" ht="12.75">
      <c r="A23" s="16"/>
      <c r="B23" s="16"/>
      <c r="C23" s="27" t="s">
        <v>31</v>
      </c>
      <c r="D23" s="61">
        <f>SUM(E16:E22)-MAX(E16:E22)</f>
        <v>283</v>
      </c>
      <c r="E23" s="61"/>
      <c r="F23" s="61"/>
      <c r="G23" s="27" t="s">
        <v>32</v>
      </c>
      <c r="H23" s="61">
        <f>SUM(I16:I22)-MAX(I16:I22)</f>
        <v>290</v>
      </c>
      <c r="I23" s="61"/>
      <c r="J23" s="61"/>
      <c r="K23" s="37" t="s">
        <v>35</v>
      </c>
      <c r="L23" s="61">
        <f>SUM(M16:M22)-MAX(M16:M22)</f>
        <v>308</v>
      </c>
      <c r="M23" s="61"/>
      <c r="N23" s="61"/>
    </row>
    <row r="24" spans="1:10" ht="12.75">
      <c r="A24" s="18"/>
      <c r="B24" s="18"/>
      <c r="C24" s="18"/>
      <c r="D24" s="18"/>
      <c r="E24" s="18"/>
      <c r="F24" s="18"/>
      <c r="G24" s="18"/>
      <c r="H24" s="18"/>
      <c r="I24" s="18"/>
      <c r="J24" s="18"/>
    </row>
    <row r="25" spans="1:10" ht="12.75">
      <c r="A25" s="18"/>
      <c r="B25" s="18"/>
      <c r="C25" s="18"/>
      <c r="D25" s="18"/>
      <c r="E25" s="18"/>
      <c r="F25" s="18"/>
      <c r="G25" s="18"/>
      <c r="H25" s="18"/>
      <c r="I25" s="18"/>
      <c r="J25" s="18"/>
    </row>
    <row r="26" spans="1:10" ht="12.75">
      <c r="A26" s="18"/>
      <c r="B26" s="18"/>
      <c r="C26" s="18"/>
      <c r="D26" s="18"/>
      <c r="E26" s="18"/>
      <c r="F26" s="18"/>
      <c r="G26" s="18"/>
      <c r="H26" s="18"/>
      <c r="I26" s="18"/>
      <c r="J26" s="18"/>
    </row>
    <row r="27" spans="1:10" ht="12.75">
      <c r="A27" s="27" t="s">
        <v>9</v>
      </c>
      <c r="B27" s="58" t="s">
        <v>33</v>
      </c>
      <c r="C27" s="59"/>
      <c r="D27" s="59"/>
      <c r="E27" s="60" t="s">
        <v>23</v>
      </c>
      <c r="F27" s="60"/>
      <c r="G27" s="33">
        <f>D36+H36+L36</f>
        <v>869</v>
      </c>
      <c r="H27" s="34" t="s">
        <v>24</v>
      </c>
      <c r="I27" s="59">
        <v>3</v>
      </c>
      <c r="J27" s="59"/>
    </row>
    <row r="28" spans="1:14" ht="12.75">
      <c r="A28" s="27" t="s">
        <v>25</v>
      </c>
      <c r="B28" s="47" t="s">
        <v>26</v>
      </c>
      <c r="C28" s="27" t="s">
        <v>27</v>
      </c>
      <c r="D28" s="27" t="s">
        <v>28</v>
      </c>
      <c r="E28" s="27" t="s">
        <v>29</v>
      </c>
      <c r="F28" s="29"/>
      <c r="G28" s="27" t="s">
        <v>27</v>
      </c>
      <c r="H28" s="27" t="s">
        <v>28</v>
      </c>
      <c r="I28" s="27" t="s">
        <v>29</v>
      </c>
      <c r="J28" s="28"/>
      <c r="K28" s="27" t="s">
        <v>27</v>
      </c>
      <c r="L28" s="27" t="s">
        <v>28</v>
      </c>
      <c r="M28" s="27" t="s">
        <v>29</v>
      </c>
      <c r="N28" s="28"/>
    </row>
    <row r="29" spans="1:14" ht="12.75">
      <c r="A29" s="35" t="s">
        <v>49</v>
      </c>
      <c r="B29" s="30">
        <v>4</v>
      </c>
      <c r="C29" s="39">
        <v>35</v>
      </c>
      <c r="D29" s="28">
        <v>38</v>
      </c>
      <c r="E29" s="28">
        <f>SUM(C29:D29)</f>
        <v>73</v>
      </c>
      <c r="F29" s="28"/>
      <c r="G29" s="28">
        <v>36</v>
      </c>
      <c r="H29" s="28">
        <v>36</v>
      </c>
      <c r="I29" s="28">
        <f>SUM(G29:H29)</f>
        <v>72</v>
      </c>
      <c r="K29" s="28">
        <v>38</v>
      </c>
      <c r="L29" s="28">
        <v>36</v>
      </c>
      <c r="M29" s="28">
        <f aca="true" t="shared" si="6" ref="M29:M35">SUM(K29:L29)</f>
        <v>74</v>
      </c>
      <c r="N29" s="28"/>
    </row>
    <row r="30" spans="1:14" ht="12.75">
      <c r="A30" s="35" t="s">
        <v>50</v>
      </c>
      <c r="B30" s="30">
        <v>4</v>
      </c>
      <c r="C30" s="39">
        <v>40</v>
      </c>
      <c r="D30" s="28">
        <v>38</v>
      </c>
      <c r="E30" s="28">
        <f aca="true" t="shared" si="7" ref="E30:E35">SUM(C30:D30)</f>
        <v>78</v>
      </c>
      <c r="F30" s="28" t="s">
        <v>91</v>
      </c>
      <c r="G30" s="28">
        <v>39</v>
      </c>
      <c r="H30" s="28">
        <v>36</v>
      </c>
      <c r="I30" s="28">
        <f aca="true" t="shared" si="8" ref="I30:I35">SUM(G30:H30)</f>
        <v>75</v>
      </c>
      <c r="J30" s="28" t="s">
        <v>94</v>
      </c>
      <c r="K30" s="28">
        <v>38</v>
      </c>
      <c r="L30" s="28">
        <v>39</v>
      </c>
      <c r="M30" s="28">
        <f t="shared" si="6"/>
        <v>77</v>
      </c>
      <c r="N30" s="28" t="s">
        <v>88</v>
      </c>
    </row>
    <row r="31" spans="1:14" ht="12.75">
      <c r="A31" s="35" t="s">
        <v>51</v>
      </c>
      <c r="B31" s="30">
        <v>3</v>
      </c>
      <c r="C31" s="39">
        <v>35</v>
      </c>
      <c r="D31" s="28">
        <v>34</v>
      </c>
      <c r="E31" s="28">
        <f t="shared" si="7"/>
        <v>69</v>
      </c>
      <c r="F31" s="28"/>
      <c r="G31" s="28">
        <v>41</v>
      </c>
      <c r="H31" s="28">
        <v>34</v>
      </c>
      <c r="I31" s="28">
        <f t="shared" si="8"/>
        <v>75</v>
      </c>
      <c r="J31" s="28"/>
      <c r="K31" s="28">
        <v>41</v>
      </c>
      <c r="L31" s="28">
        <v>34</v>
      </c>
      <c r="M31" s="28">
        <f t="shared" si="6"/>
        <v>75</v>
      </c>
      <c r="N31" s="38"/>
    </row>
    <row r="32" spans="1:14" ht="12.75">
      <c r="A32" s="35" t="s">
        <v>52</v>
      </c>
      <c r="B32" s="30">
        <v>3</v>
      </c>
      <c r="C32" s="39">
        <v>37</v>
      </c>
      <c r="D32" s="28">
        <v>36</v>
      </c>
      <c r="E32" s="28">
        <f t="shared" si="7"/>
        <v>73</v>
      </c>
      <c r="G32" s="28">
        <v>34</v>
      </c>
      <c r="H32" s="28">
        <v>34</v>
      </c>
      <c r="I32" s="28">
        <f t="shared" si="8"/>
        <v>68</v>
      </c>
      <c r="J32" s="28"/>
      <c r="K32" s="28">
        <v>36</v>
      </c>
      <c r="L32" s="28">
        <v>37</v>
      </c>
      <c r="M32" s="28">
        <f t="shared" si="6"/>
        <v>73</v>
      </c>
      <c r="N32" s="28"/>
    </row>
    <row r="33" spans="1:14" ht="12.75">
      <c r="A33" s="44" t="s">
        <v>53</v>
      </c>
      <c r="B33" s="30">
        <v>2</v>
      </c>
      <c r="C33" s="39"/>
      <c r="D33" s="28"/>
      <c r="E33" s="28">
        <f t="shared" si="7"/>
        <v>0</v>
      </c>
      <c r="F33" s="28"/>
      <c r="G33" s="28"/>
      <c r="H33" s="28"/>
      <c r="I33" s="28"/>
      <c r="J33" s="28"/>
      <c r="K33" s="28"/>
      <c r="L33" s="28"/>
      <c r="M33" s="28">
        <f t="shared" si="6"/>
        <v>0</v>
      </c>
      <c r="N33" s="28"/>
    </row>
    <row r="34" spans="1:14" ht="12.75">
      <c r="A34" s="43" t="s">
        <v>54</v>
      </c>
      <c r="B34" s="30">
        <v>1</v>
      </c>
      <c r="C34" s="39">
        <v>37</v>
      </c>
      <c r="D34" s="28">
        <v>34</v>
      </c>
      <c r="E34" s="28">
        <f t="shared" si="7"/>
        <v>71</v>
      </c>
      <c r="G34" s="28">
        <v>35</v>
      </c>
      <c r="H34" s="28">
        <v>34</v>
      </c>
      <c r="I34" s="28">
        <f t="shared" si="8"/>
        <v>69</v>
      </c>
      <c r="J34" s="28"/>
      <c r="K34" s="28">
        <v>40</v>
      </c>
      <c r="L34" s="28">
        <v>37</v>
      </c>
      <c r="M34" s="28">
        <f t="shared" si="6"/>
        <v>77</v>
      </c>
      <c r="N34" s="28"/>
    </row>
    <row r="35" spans="1:14" ht="12.75">
      <c r="A35" s="30"/>
      <c r="B35" s="32"/>
      <c r="C35" s="28"/>
      <c r="D35" s="28"/>
      <c r="E35" s="28">
        <f t="shared" si="7"/>
        <v>0</v>
      </c>
      <c r="F35" s="28"/>
      <c r="G35" s="28"/>
      <c r="H35" s="28"/>
      <c r="I35" s="28">
        <f t="shared" si="8"/>
        <v>0</v>
      </c>
      <c r="J35" s="28"/>
      <c r="K35" s="28"/>
      <c r="L35" s="28"/>
      <c r="M35" s="28">
        <f t="shared" si="6"/>
        <v>0</v>
      </c>
      <c r="N35" s="28"/>
    </row>
    <row r="36" spans="1:14" ht="12.75">
      <c r="A36" s="16"/>
      <c r="B36" s="16"/>
      <c r="C36" s="27" t="s">
        <v>31</v>
      </c>
      <c r="D36" s="61">
        <f>SUM(E29:E35)-MAX(E29:E35)</f>
        <v>286</v>
      </c>
      <c r="E36" s="61"/>
      <c r="F36" s="61"/>
      <c r="G36" s="27" t="s">
        <v>32</v>
      </c>
      <c r="H36" s="61">
        <f>SUM(I29:I35)-MAX(I29:I35)</f>
        <v>284</v>
      </c>
      <c r="I36" s="61"/>
      <c r="J36" s="61"/>
      <c r="K36" s="37" t="s">
        <v>35</v>
      </c>
      <c r="L36" s="61">
        <f>SUM(M29:M35)-MAX(M29:M35)</f>
        <v>299</v>
      </c>
      <c r="M36" s="61"/>
      <c r="N36" s="61"/>
    </row>
    <row r="37" spans="1:10" ht="12.75">
      <c r="A37" s="18"/>
      <c r="B37" s="18"/>
      <c r="C37" s="18"/>
      <c r="D37" s="18"/>
      <c r="E37" s="18"/>
      <c r="F37" s="18"/>
      <c r="G37" s="18"/>
      <c r="H37" s="18"/>
      <c r="I37" s="18"/>
      <c r="J37" s="18"/>
    </row>
    <row r="38" spans="1:10" ht="12.75">
      <c r="A38" s="27" t="s">
        <v>9</v>
      </c>
      <c r="B38" s="58" t="s">
        <v>85</v>
      </c>
      <c r="C38" s="59"/>
      <c r="D38" s="59"/>
      <c r="E38" s="60" t="s">
        <v>23</v>
      </c>
      <c r="F38" s="60"/>
      <c r="G38" s="33">
        <f>D47+H47+L47</f>
        <v>889</v>
      </c>
      <c r="H38" s="34" t="s">
        <v>24</v>
      </c>
      <c r="I38" s="59">
        <v>6</v>
      </c>
      <c r="J38" s="59"/>
    </row>
    <row r="39" spans="1:14" ht="12.75">
      <c r="A39" s="34" t="s">
        <v>25</v>
      </c>
      <c r="B39" s="47" t="s">
        <v>26</v>
      </c>
      <c r="C39" s="27" t="s">
        <v>27</v>
      </c>
      <c r="D39" s="27" t="s">
        <v>28</v>
      </c>
      <c r="E39" s="27" t="s">
        <v>29</v>
      </c>
      <c r="F39" s="29"/>
      <c r="G39" s="27" t="s">
        <v>27</v>
      </c>
      <c r="H39" s="27" t="s">
        <v>28</v>
      </c>
      <c r="I39" s="27" t="s">
        <v>29</v>
      </c>
      <c r="J39" s="28"/>
      <c r="K39" s="27" t="s">
        <v>27</v>
      </c>
      <c r="L39" s="27" t="s">
        <v>28</v>
      </c>
      <c r="M39" s="27" t="s">
        <v>29</v>
      </c>
      <c r="N39" s="28"/>
    </row>
    <row r="40" spans="1:14" ht="12.75">
      <c r="A40" s="35" t="s">
        <v>55</v>
      </c>
      <c r="B40" s="30">
        <v>4</v>
      </c>
      <c r="C40" s="39"/>
      <c r="D40" s="28"/>
      <c r="E40" s="28">
        <f>SUM(C40:D40)</f>
        <v>0</v>
      </c>
      <c r="F40" s="28"/>
      <c r="G40" s="28"/>
      <c r="H40" s="28"/>
      <c r="I40" s="28">
        <f aca="true" t="shared" si="9" ref="I40:I46">SUM(G40:H40)</f>
        <v>0</v>
      </c>
      <c r="K40" s="28"/>
      <c r="L40" s="28"/>
      <c r="M40" s="28">
        <f aca="true" t="shared" si="10" ref="M40:M46">SUM(K40:L40)</f>
        <v>0</v>
      </c>
      <c r="N40" s="28"/>
    </row>
    <row r="41" spans="1:14" ht="12.75">
      <c r="A41" s="35" t="s">
        <v>56</v>
      </c>
      <c r="B41" s="30">
        <v>4</v>
      </c>
      <c r="C41" s="39">
        <v>36</v>
      </c>
      <c r="D41" s="28">
        <v>36</v>
      </c>
      <c r="E41" s="28">
        <f aca="true" t="shared" si="11" ref="E41:E46">SUM(C41:D41)</f>
        <v>72</v>
      </c>
      <c r="F41" s="28"/>
      <c r="G41" s="28">
        <v>38</v>
      </c>
      <c r="H41" s="28">
        <v>35</v>
      </c>
      <c r="I41" s="28">
        <f t="shared" si="9"/>
        <v>73</v>
      </c>
      <c r="J41" s="28"/>
      <c r="K41" s="28">
        <v>38</v>
      </c>
      <c r="L41" s="28">
        <v>38</v>
      </c>
      <c r="M41" s="28">
        <f t="shared" si="10"/>
        <v>76</v>
      </c>
      <c r="N41" s="28"/>
    </row>
    <row r="42" spans="1:14" ht="12.75">
      <c r="A42" s="35" t="s">
        <v>57</v>
      </c>
      <c r="B42" s="30">
        <v>3</v>
      </c>
      <c r="C42" s="39">
        <v>39</v>
      </c>
      <c r="D42" s="28">
        <v>39</v>
      </c>
      <c r="E42" s="28">
        <f t="shared" si="11"/>
        <v>78</v>
      </c>
      <c r="F42" s="28" t="s">
        <v>88</v>
      </c>
      <c r="G42" s="28">
        <v>43</v>
      </c>
      <c r="H42" s="28">
        <v>37</v>
      </c>
      <c r="I42" s="28">
        <f t="shared" si="9"/>
        <v>80</v>
      </c>
      <c r="J42" s="28"/>
      <c r="K42" s="28">
        <v>38</v>
      </c>
      <c r="L42" s="28">
        <v>40</v>
      </c>
      <c r="M42" s="28">
        <f t="shared" si="10"/>
        <v>78</v>
      </c>
      <c r="N42" s="30" t="s">
        <v>88</v>
      </c>
    </row>
    <row r="43" spans="1:14" ht="12.75">
      <c r="A43" s="35" t="s">
        <v>58</v>
      </c>
      <c r="B43" s="30">
        <v>3</v>
      </c>
      <c r="C43" s="39">
        <v>33</v>
      </c>
      <c r="D43" s="28">
        <v>33</v>
      </c>
      <c r="E43" s="28">
        <f t="shared" si="11"/>
        <v>66</v>
      </c>
      <c r="G43" s="28">
        <v>34</v>
      </c>
      <c r="H43" s="28">
        <v>37</v>
      </c>
      <c r="I43" s="28">
        <f t="shared" si="9"/>
        <v>71</v>
      </c>
      <c r="J43" s="28"/>
      <c r="K43" s="28">
        <v>36</v>
      </c>
      <c r="L43" s="28">
        <v>39</v>
      </c>
      <c r="M43" s="28">
        <f t="shared" si="10"/>
        <v>75</v>
      </c>
      <c r="N43" s="28"/>
    </row>
    <row r="44" spans="1:14" ht="12.75">
      <c r="A44" s="35" t="s">
        <v>59</v>
      </c>
      <c r="B44" s="30">
        <v>2</v>
      </c>
      <c r="C44" s="39">
        <v>37</v>
      </c>
      <c r="D44" s="28">
        <v>40</v>
      </c>
      <c r="E44" s="28">
        <f t="shared" si="11"/>
        <v>77</v>
      </c>
      <c r="F44" s="28"/>
      <c r="G44" s="28">
        <v>36</v>
      </c>
      <c r="H44" s="28">
        <v>45</v>
      </c>
      <c r="I44" s="28">
        <f t="shared" si="9"/>
        <v>81</v>
      </c>
      <c r="J44" s="28" t="s">
        <v>92</v>
      </c>
      <c r="K44" s="28">
        <v>39</v>
      </c>
      <c r="L44" s="28">
        <v>38</v>
      </c>
      <c r="M44" s="28">
        <f t="shared" si="10"/>
        <v>77</v>
      </c>
      <c r="N44" s="28"/>
    </row>
    <row r="45" spans="1:14" ht="12.75">
      <c r="A45" s="43" t="s">
        <v>60</v>
      </c>
      <c r="B45" s="30">
        <v>2</v>
      </c>
      <c r="C45" s="39">
        <v>39</v>
      </c>
      <c r="D45" s="28">
        <v>37</v>
      </c>
      <c r="E45" s="28">
        <f t="shared" si="11"/>
        <v>76</v>
      </c>
      <c r="G45" s="28">
        <v>36</v>
      </c>
      <c r="H45" s="28">
        <v>35</v>
      </c>
      <c r="I45" s="28">
        <f t="shared" si="9"/>
        <v>71</v>
      </c>
      <c r="J45" s="28"/>
      <c r="K45" s="28">
        <v>34</v>
      </c>
      <c r="L45" s="28">
        <v>41</v>
      </c>
      <c r="M45" s="28">
        <f t="shared" si="10"/>
        <v>75</v>
      </c>
      <c r="N45" s="28"/>
    </row>
    <row r="46" spans="1:14" ht="12.75">
      <c r="A46" s="35" t="s">
        <v>61</v>
      </c>
      <c r="B46" s="30">
        <v>2</v>
      </c>
      <c r="C46" s="39"/>
      <c r="D46" s="28"/>
      <c r="E46" s="28">
        <f t="shared" si="11"/>
        <v>0</v>
      </c>
      <c r="F46" s="28"/>
      <c r="G46" s="28"/>
      <c r="H46" s="28"/>
      <c r="I46" s="28">
        <f t="shared" si="9"/>
        <v>0</v>
      </c>
      <c r="J46" s="28"/>
      <c r="K46" s="28"/>
      <c r="L46" s="28"/>
      <c r="M46" s="28">
        <f t="shared" si="10"/>
        <v>0</v>
      </c>
      <c r="N46" s="28"/>
    </row>
    <row r="47" spans="1:14" ht="12.75">
      <c r="A47" s="16"/>
      <c r="B47" s="16"/>
      <c r="C47" s="27" t="s">
        <v>31</v>
      </c>
      <c r="D47" s="61">
        <f>SUM(E40:E46)-MAX(E40:E46)</f>
        <v>291</v>
      </c>
      <c r="E47" s="61"/>
      <c r="F47" s="61"/>
      <c r="G47" s="27" t="s">
        <v>32</v>
      </c>
      <c r="H47" s="61">
        <f>SUM(I40:I46)-MAX(I40:I46)</f>
        <v>295</v>
      </c>
      <c r="I47" s="61"/>
      <c r="J47" s="61"/>
      <c r="K47" s="37" t="s">
        <v>35</v>
      </c>
      <c r="L47" s="61">
        <f>SUM(M40:M46)-MAX(M40:M46)</f>
        <v>303</v>
      </c>
      <c r="M47" s="61"/>
      <c r="N47" s="61"/>
    </row>
    <row r="48" spans="1:10" ht="12.75">
      <c r="A48" s="18"/>
      <c r="B48" s="18"/>
      <c r="C48" s="18"/>
      <c r="D48" s="18"/>
      <c r="E48" s="18"/>
      <c r="F48" s="18"/>
      <c r="G48" s="18"/>
      <c r="H48" s="18"/>
      <c r="I48" s="18"/>
      <c r="J48" s="18"/>
    </row>
    <row r="49" spans="1:10" ht="12.75">
      <c r="A49" s="18"/>
      <c r="B49" s="18"/>
      <c r="C49" s="18"/>
      <c r="D49" s="18"/>
      <c r="E49" s="18"/>
      <c r="F49" s="18"/>
      <c r="G49" s="18"/>
      <c r="H49" s="18"/>
      <c r="I49" s="18"/>
      <c r="J49" s="18"/>
    </row>
    <row r="50" spans="1:10" ht="12.75">
      <c r="A50" s="18"/>
      <c r="B50" s="18"/>
      <c r="C50" s="18"/>
      <c r="D50" s="18"/>
      <c r="E50" s="18"/>
      <c r="F50" s="18"/>
      <c r="G50" s="18"/>
      <c r="H50" s="18"/>
      <c r="I50" s="18"/>
      <c r="J50" s="18"/>
    </row>
    <row r="51" spans="1:10" ht="12.75">
      <c r="A51" s="27" t="s">
        <v>9</v>
      </c>
      <c r="B51" s="58" t="s">
        <v>34</v>
      </c>
      <c r="C51" s="59"/>
      <c r="D51" s="59"/>
      <c r="E51" s="60" t="s">
        <v>23</v>
      </c>
      <c r="F51" s="60"/>
      <c r="G51" s="33">
        <f>D60+H60+L60</f>
        <v>869</v>
      </c>
      <c r="H51" s="34" t="s">
        <v>24</v>
      </c>
      <c r="I51" s="59">
        <v>2</v>
      </c>
      <c r="J51" s="59"/>
    </row>
    <row r="52" spans="1:14" ht="12.75">
      <c r="A52" s="34" t="s">
        <v>25</v>
      </c>
      <c r="B52" s="47" t="s">
        <v>26</v>
      </c>
      <c r="C52" s="27" t="s">
        <v>27</v>
      </c>
      <c r="D52" s="27" t="s">
        <v>28</v>
      </c>
      <c r="E52" s="27" t="s">
        <v>29</v>
      </c>
      <c r="F52" s="29"/>
      <c r="G52" s="27" t="s">
        <v>27</v>
      </c>
      <c r="H52" s="27" t="s">
        <v>28</v>
      </c>
      <c r="I52" s="27" t="s">
        <v>29</v>
      </c>
      <c r="J52" s="28"/>
      <c r="K52" s="27" t="s">
        <v>27</v>
      </c>
      <c r="L52" s="27" t="s">
        <v>28</v>
      </c>
      <c r="M52" s="27" t="s">
        <v>29</v>
      </c>
      <c r="N52" s="28"/>
    </row>
    <row r="53" spans="1:14" ht="12.75">
      <c r="A53" s="35" t="s">
        <v>69</v>
      </c>
      <c r="B53" s="30">
        <v>3</v>
      </c>
      <c r="C53" s="62" t="s">
        <v>89</v>
      </c>
      <c r="D53" s="63"/>
      <c r="E53" s="28">
        <f>SUM(C53:D53)</f>
        <v>0</v>
      </c>
      <c r="F53" s="28" t="s">
        <v>91</v>
      </c>
      <c r="G53" s="28"/>
      <c r="H53" s="28"/>
      <c r="I53" s="28">
        <f>SUM(G53:H53)</f>
        <v>0</v>
      </c>
      <c r="K53" s="28"/>
      <c r="L53" s="28"/>
      <c r="M53" s="28">
        <f aca="true" t="shared" si="12" ref="M53:M59">SUM(K53:L53)</f>
        <v>0</v>
      </c>
      <c r="N53" s="28"/>
    </row>
    <row r="54" spans="1:14" ht="12.75">
      <c r="A54" s="35" t="s">
        <v>70</v>
      </c>
      <c r="B54" s="30">
        <v>2</v>
      </c>
      <c r="C54" s="39"/>
      <c r="D54" s="28"/>
      <c r="E54" s="28">
        <f aca="true" t="shared" si="13" ref="E54:E59">SUM(C54:D54)</f>
        <v>0</v>
      </c>
      <c r="F54" s="28"/>
      <c r="G54" s="28">
        <v>36</v>
      </c>
      <c r="H54" s="28">
        <v>38</v>
      </c>
      <c r="I54" s="28">
        <f aca="true" t="shared" si="14" ref="I54:I59">SUM(G54:H54)</f>
        <v>74</v>
      </c>
      <c r="J54" s="28"/>
      <c r="K54" s="28">
        <v>39</v>
      </c>
      <c r="L54" s="28">
        <v>34</v>
      </c>
      <c r="M54" s="28">
        <f t="shared" si="12"/>
        <v>73</v>
      </c>
      <c r="N54" s="28"/>
    </row>
    <row r="55" spans="1:14" ht="12.75">
      <c r="A55" s="35" t="s">
        <v>71</v>
      </c>
      <c r="B55" s="30">
        <v>2</v>
      </c>
      <c r="C55" s="39">
        <v>38</v>
      </c>
      <c r="D55" s="28">
        <v>39</v>
      </c>
      <c r="E55" s="28">
        <f t="shared" si="13"/>
        <v>77</v>
      </c>
      <c r="F55" s="28"/>
      <c r="G55" s="28">
        <v>37</v>
      </c>
      <c r="H55" s="28">
        <v>38</v>
      </c>
      <c r="I55" s="28">
        <f t="shared" si="14"/>
        <v>75</v>
      </c>
      <c r="J55" s="28" t="s">
        <v>88</v>
      </c>
      <c r="K55" s="28">
        <v>38</v>
      </c>
      <c r="L55" s="28">
        <v>38</v>
      </c>
      <c r="M55" s="28">
        <f t="shared" si="12"/>
        <v>76</v>
      </c>
      <c r="N55" s="28" t="s">
        <v>88</v>
      </c>
    </row>
    <row r="56" spans="1:14" ht="12.75">
      <c r="A56" s="35" t="s">
        <v>72</v>
      </c>
      <c r="B56" s="30">
        <v>2</v>
      </c>
      <c r="C56" s="39">
        <v>35</v>
      </c>
      <c r="D56" s="28">
        <v>34</v>
      </c>
      <c r="E56" s="28">
        <f t="shared" si="13"/>
        <v>69</v>
      </c>
      <c r="G56" s="28">
        <v>37</v>
      </c>
      <c r="H56" s="28">
        <v>36</v>
      </c>
      <c r="I56" s="28">
        <f t="shared" si="14"/>
        <v>73</v>
      </c>
      <c r="J56" s="28"/>
      <c r="K56" s="28">
        <v>35</v>
      </c>
      <c r="L56" s="28">
        <v>36</v>
      </c>
      <c r="M56" s="28">
        <f t="shared" si="12"/>
        <v>71</v>
      </c>
      <c r="N56" s="64"/>
    </row>
    <row r="57" spans="1:14" ht="12.75">
      <c r="A57" s="35" t="s">
        <v>73</v>
      </c>
      <c r="B57" s="30">
        <v>1</v>
      </c>
      <c r="C57" s="39">
        <v>37</v>
      </c>
      <c r="D57" s="28">
        <v>35</v>
      </c>
      <c r="E57" s="28">
        <f t="shared" si="13"/>
        <v>72</v>
      </c>
      <c r="F57" s="28"/>
      <c r="G57" s="28">
        <v>35</v>
      </c>
      <c r="H57" s="28">
        <v>37</v>
      </c>
      <c r="I57" s="28">
        <f t="shared" si="14"/>
        <v>72</v>
      </c>
      <c r="J57" s="28"/>
      <c r="K57" s="28">
        <v>35</v>
      </c>
      <c r="L57" s="28">
        <v>38</v>
      </c>
      <c r="M57" s="28">
        <f t="shared" si="12"/>
        <v>73</v>
      </c>
      <c r="N57" s="28"/>
    </row>
    <row r="58" spans="1:14" ht="12.75">
      <c r="A58" s="35" t="s">
        <v>74</v>
      </c>
      <c r="B58" s="30">
        <v>1</v>
      </c>
      <c r="C58" s="39"/>
      <c r="D58" s="28"/>
      <c r="E58" s="28">
        <f t="shared" si="13"/>
        <v>0</v>
      </c>
      <c r="G58" s="28"/>
      <c r="H58" s="28"/>
      <c r="I58" s="28">
        <f t="shared" si="14"/>
        <v>0</v>
      </c>
      <c r="J58" s="28"/>
      <c r="K58" s="28"/>
      <c r="L58" s="28"/>
      <c r="M58" s="28">
        <f t="shared" si="12"/>
        <v>0</v>
      </c>
      <c r="N58" s="28"/>
    </row>
    <row r="59" spans="1:14" ht="12.75">
      <c r="A59" s="35" t="s">
        <v>75</v>
      </c>
      <c r="B59" s="30">
        <v>1</v>
      </c>
      <c r="C59" s="39">
        <v>38</v>
      </c>
      <c r="D59" s="28">
        <v>37</v>
      </c>
      <c r="E59" s="28">
        <f t="shared" si="13"/>
        <v>75</v>
      </c>
      <c r="F59" s="28"/>
      <c r="G59" s="28">
        <v>34</v>
      </c>
      <c r="H59" s="28">
        <v>34</v>
      </c>
      <c r="I59" s="28">
        <f t="shared" si="14"/>
        <v>68</v>
      </c>
      <c r="J59" s="28"/>
      <c r="K59" s="28">
        <v>37</v>
      </c>
      <c r="L59" s="28">
        <v>35</v>
      </c>
      <c r="M59" s="28">
        <f t="shared" si="12"/>
        <v>72</v>
      </c>
      <c r="N59" s="28"/>
    </row>
    <row r="60" spans="1:14" ht="12.75">
      <c r="A60" s="16"/>
      <c r="B60" s="16"/>
      <c r="C60" s="27" t="s">
        <v>31</v>
      </c>
      <c r="D60" s="61">
        <f>SUM(E53:E59)</f>
        <v>293</v>
      </c>
      <c r="E60" s="61"/>
      <c r="F60" s="61"/>
      <c r="G60" s="27" t="s">
        <v>32</v>
      </c>
      <c r="H60" s="61">
        <f>SUM(I53:I59)-MAX(I53:I59)</f>
        <v>287</v>
      </c>
      <c r="I60" s="61"/>
      <c r="J60" s="61"/>
      <c r="K60" s="37" t="s">
        <v>35</v>
      </c>
      <c r="L60" s="61">
        <f>SUM(M53:M59)-MAX(M53:M59)</f>
        <v>289</v>
      </c>
      <c r="M60" s="61"/>
      <c r="N60" s="61"/>
    </row>
    <row r="61" spans="1:10" ht="12.75">
      <c r="A61" s="18"/>
      <c r="B61" s="18"/>
      <c r="C61" s="18"/>
      <c r="D61" s="18"/>
      <c r="E61" s="18"/>
      <c r="F61" s="18"/>
      <c r="G61" s="18"/>
      <c r="H61" s="18"/>
      <c r="I61" s="18"/>
      <c r="J61" s="18"/>
    </row>
    <row r="62" spans="1:10" ht="12.75">
      <c r="A62" s="18"/>
      <c r="B62" s="18"/>
      <c r="C62" s="18"/>
      <c r="D62" s="18"/>
      <c r="E62" s="18"/>
      <c r="F62" s="18"/>
      <c r="G62" s="18"/>
      <c r="H62" s="18"/>
      <c r="I62" s="18"/>
      <c r="J62" s="18"/>
    </row>
    <row r="63" spans="1:10" ht="12.75">
      <c r="A63" s="27" t="s">
        <v>9</v>
      </c>
      <c r="B63" s="58" t="s">
        <v>86</v>
      </c>
      <c r="C63" s="59"/>
      <c r="D63" s="59"/>
      <c r="E63" s="60" t="s">
        <v>23</v>
      </c>
      <c r="F63" s="60"/>
      <c r="G63" s="33">
        <f>D72+H72+L72</f>
        <v>916</v>
      </c>
      <c r="H63" s="34" t="s">
        <v>24</v>
      </c>
      <c r="I63" s="59">
        <v>7</v>
      </c>
      <c r="J63" s="59"/>
    </row>
    <row r="64" spans="1:14" ht="12.75">
      <c r="A64" s="34" t="s">
        <v>25</v>
      </c>
      <c r="B64" s="47" t="s">
        <v>26</v>
      </c>
      <c r="C64" s="27" t="s">
        <v>27</v>
      </c>
      <c r="D64" s="27" t="s">
        <v>28</v>
      </c>
      <c r="E64" s="27" t="s">
        <v>29</v>
      </c>
      <c r="F64" s="29"/>
      <c r="G64" s="27" t="s">
        <v>27</v>
      </c>
      <c r="H64" s="27" t="s">
        <v>28</v>
      </c>
      <c r="I64" s="27" t="s">
        <v>29</v>
      </c>
      <c r="J64" s="28"/>
      <c r="K64" s="27" t="s">
        <v>27</v>
      </c>
      <c r="L64" s="27" t="s">
        <v>28</v>
      </c>
      <c r="M64" s="27" t="s">
        <v>29</v>
      </c>
      <c r="N64" s="28"/>
    </row>
    <row r="65" spans="1:14" ht="12.75">
      <c r="A65" s="35" t="s">
        <v>62</v>
      </c>
      <c r="B65" s="30">
        <v>4</v>
      </c>
      <c r="C65" s="39">
        <v>38</v>
      </c>
      <c r="D65" s="28">
        <v>39</v>
      </c>
      <c r="E65" s="28">
        <f>SUM(C65:D65)</f>
        <v>77</v>
      </c>
      <c r="F65" s="28"/>
      <c r="G65" s="28">
        <v>35</v>
      </c>
      <c r="H65" s="28">
        <v>41</v>
      </c>
      <c r="I65" s="28">
        <f>SUM(G65:H65)</f>
        <v>76</v>
      </c>
      <c r="K65" s="28">
        <v>36</v>
      </c>
      <c r="L65" s="28">
        <v>39</v>
      </c>
      <c r="M65" s="28">
        <f aca="true" t="shared" si="15" ref="M65:M71">SUM(K65:L65)</f>
        <v>75</v>
      </c>
      <c r="N65" s="28"/>
    </row>
    <row r="66" spans="1:14" ht="12.75">
      <c r="A66" s="35" t="s">
        <v>63</v>
      </c>
      <c r="B66" s="30">
        <v>4</v>
      </c>
      <c r="C66" s="39">
        <v>38</v>
      </c>
      <c r="D66" s="28">
        <v>39</v>
      </c>
      <c r="E66" s="28">
        <f aca="true" t="shared" si="16" ref="E66:E71">SUM(C66:D66)</f>
        <v>77</v>
      </c>
      <c r="F66" s="28"/>
      <c r="G66" s="28">
        <v>35</v>
      </c>
      <c r="H66" s="28">
        <v>38</v>
      </c>
      <c r="I66" s="28">
        <f aca="true" t="shared" si="17" ref="I66:I71">SUM(G66:H66)</f>
        <v>73</v>
      </c>
      <c r="J66" s="28"/>
      <c r="K66" s="28">
        <v>40</v>
      </c>
      <c r="L66" s="28">
        <v>36</v>
      </c>
      <c r="M66" s="28">
        <f t="shared" si="15"/>
        <v>76</v>
      </c>
      <c r="N66" s="28"/>
    </row>
    <row r="67" spans="1:14" ht="12.75">
      <c r="A67" s="35" t="s">
        <v>64</v>
      </c>
      <c r="B67" s="30">
        <v>4</v>
      </c>
      <c r="C67" s="39">
        <v>42</v>
      </c>
      <c r="D67" s="28">
        <v>39</v>
      </c>
      <c r="E67" s="28">
        <f>SUM(C67:D67)</f>
        <v>81</v>
      </c>
      <c r="F67" s="28"/>
      <c r="G67" s="28">
        <v>48</v>
      </c>
      <c r="H67" s="28">
        <v>43</v>
      </c>
      <c r="I67" s="28">
        <f t="shared" si="17"/>
        <v>91</v>
      </c>
      <c r="J67" s="28" t="s">
        <v>88</v>
      </c>
      <c r="K67" s="28">
        <v>36</v>
      </c>
      <c r="L67" s="28">
        <v>39</v>
      </c>
      <c r="M67" s="28">
        <f t="shared" si="15"/>
        <v>75</v>
      </c>
      <c r="N67" s="38"/>
    </row>
    <row r="68" spans="1:14" ht="12.75">
      <c r="A68" s="35" t="s">
        <v>65</v>
      </c>
      <c r="B68" s="30">
        <v>4</v>
      </c>
      <c r="E68" s="28">
        <f t="shared" si="16"/>
        <v>0</v>
      </c>
      <c r="G68" s="28">
        <v>38</v>
      </c>
      <c r="H68" s="28">
        <v>42</v>
      </c>
      <c r="I68" s="28">
        <f t="shared" si="17"/>
        <v>80</v>
      </c>
      <c r="J68" s="28"/>
      <c r="K68" s="28">
        <v>45</v>
      </c>
      <c r="L68" s="28">
        <v>48</v>
      </c>
      <c r="M68" s="28">
        <f t="shared" si="15"/>
        <v>93</v>
      </c>
      <c r="N68" s="28" t="s">
        <v>88</v>
      </c>
    </row>
    <row r="69" spans="1:14" ht="12.75">
      <c r="A69" s="42" t="s">
        <v>66</v>
      </c>
      <c r="B69" s="30">
        <v>3</v>
      </c>
      <c r="C69" s="39">
        <v>34</v>
      </c>
      <c r="D69" s="28">
        <v>36</v>
      </c>
      <c r="E69" s="28">
        <f t="shared" si="16"/>
        <v>70</v>
      </c>
      <c r="F69" s="28"/>
      <c r="G69" s="28">
        <v>39</v>
      </c>
      <c r="H69" s="28">
        <v>43</v>
      </c>
      <c r="I69" s="28">
        <f t="shared" si="17"/>
        <v>82</v>
      </c>
      <c r="J69" s="28"/>
      <c r="K69" s="28">
        <v>37</v>
      </c>
      <c r="L69" s="28">
        <v>37</v>
      </c>
      <c r="M69" s="28">
        <f t="shared" si="15"/>
        <v>74</v>
      </c>
      <c r="N69" s="28"/>
    </row>
    <row r="70" spans="1:14" ht="12.75">
      <c r="A70" s="30" t="s">
        <v>67</v>
      </c>
      <c r="B70" s="30">
        <v>3</v>
      </c>
      <c r="C70" s="39"/>
      <c r="D70" s="28"/>
      <c r="E70" s="28">
        <f t="shared" si="16"/>
        <v>0</v>
      </c>
      <c r="G70" s="28"/>
      <c r="H70" s="28"/>
      <c r="I70" s="28">
        <f t="shared" si="17"/>
        <v>0</v>
      </c>
      <c r="J70" s="28"/>
      <c r="K70" s="28"/>
      <c r="L70" s="28"/>
      <c r="M70" s="28">
        <f t="shared" si="15"/>
        <v>0</v>
      </c>
      <c r="N70" s="28"/>
    </row>
    <row r="71" spans="1:14" ht="12.75">
      <c r="A71" s="46" t="s">
        <v>68</v>
      </c>
      <c r="B71" s="30">
        <v>2</v>
      </c>
      <c r="C71" s="39">
        <v>37</v>
      </c>
      <c r="D71" s="28">
        <v>45</v>
      </c>
      <c r="E71" s="28">
        <f t="shared" si="16"/>
        <v>82</v>
      </c>
      <c r="F71" s="28" t="s">
        <v>30</v>
      </c>
      <c r="G71" s="28"/>
      <c r="H71" s="28"/>
      <c r="I71" s="28">
        <f t="shared" si="17"/>
        <v>0</v>
      </c>
      <c r="J71" s="28"/>
      <c r="K71" s="28"/>
      <c r="L71" s="28"/>
      <c r="M71" s="28">
        <f t="shared" si="15"/>
        <v>0</v>
      </c>
      <c r="N71" s="28"/>
    </row>
    <row r="72" spans="1:14" ht="12.75">
      <c r="A72" s="16"/>
      <c r="B72" s="16"/>
      <c r="C72" s="27" t="s">
        <v>31</v>
      </c>
      <c r="D72" s="61">
        <f>SUM(E65:E71)-MAX(E65:E71)</f>
        <v>305</v>
      </c>
      <c r="E72" s="61"/>
      <c r="F72" s="61"/>
      <c r="G72" s="27" t="s">
        <v>32</v>
      </c>
      <c r="H72" s="61">
        <f>SUM(I65:I71)-MAX(I65:I71)</f>
        <v>311</v>
      </c>
      <c r="I72" s="61"/>
      <c r="J72" s="61"/>
      <c r="K72" s="37" t="s">
        <v>35</v>
      </c>
      <c r="L72" s="61">
        <f>SUM(M65:M71)-MAX(M65:M71)</f>
        <v>300</v>
      </c>
      <c r="M72" s="61"/>
      <c r="N72" s="61"/>
    </row>
    <row r="74" spans="1:10" ht="12.75">
      <c r="A74" s="16"/>
      <c r="B74" s="16"/>
      <c r="C74" s="16"/>
      <c r="D74" s="16"/>
      <c r="E74" s="16"/>
      <c r="F74" s="16"/>
      <c r="G74" s="16"/>
      <c r="H74" s="16"/>
      <c r="I74" s="16"/>
      <c r="J74" s="16"/>
    </row>
    <row r="75" spans="1:10" ht="12.75">
      <c r="A75" s="16"/>
      <c r="B75" s="16"/>
      <c r="C75" s="16"/>
      <c r="D75" s="16"/>
      <c r="E75" s="16"/>
      <c r="F75" s="16"/>
      <c r="G75" s="16"/>
      <c r="H75" s="16"/>
      <c r="I75" s="16"/>
      <c r="J75" s="16"/>
    </row>
    <row r="76" spans="1:10" ht="12.75">
      <c r="A76" s="16"/>
      <c r="B76" s="16"/>
      <c r="C76" s="16"/>
      <c r="D76" s="16"/>
      <c r="E76" s="16"/>
      <c r="F76" s="16"/>
      <c r="G76" s="16"/>
      <c r="H76" s="16"/>
      <c r="I76" s="16"/>
      <c r="J76" s="16"/>
    </row>
    <row r="77" spans="1:10" ht="12.75">
      <c r="A77" s="27" t="s">
        <v>9</v>
      </c>
      <c r="B77" s="58" t="s">
        <v>87</v>
      </c>
      <c r="C77" s="59"/>
      <c r="D77" s="59"/>
      <c r="E77" s="60" t="s">
        <v>23</v>
      </c>
      <c r="F77" s="60"/>
      <c r="G77" s="33">
        <f>D86+H86+L86</f>
        <v>882</v>
      </c>
      <c r="H77" s="34" t="s">
        <v>24</v>
      </c>
      <c r="I77" s="59">
        <v>5</v>
      </c>
      <c r="J77" s="59"/>
    </row>
    <row r="78" spans="1:14" ht="12.75">
      <c r="A78" s="34" t="s">
        <v>25</v>
      </c>
      <c r="B78" s="47" t="s">
        <v>26</v>
      </c>
      <c r="C78" s="27" t="s">
        <v>27</v>
      </c>
      <c r="D78" s="27" t="s">
        <v>28</v>
      </c>
      <c r="E78" s="27" t="s">
        <v>29</v>
      </c>
      <c r="F78" s="29"/>
      <c r="G78" s="27" t="s">
        <v>27</v>
      </c>
      <c r="H78" s="27" t="s">
        <v>28</v>
      </c>
      <c r="I78" s="27" t="s">
        <v>96</v>
      </c>
      <c r="J78" s="28"/>
      <c r="K78" s="27" t="s">
        <v>27</v>
      </c>
      <c r="L78" s="27" t="s">
        <v>28</v>
      </c>
      <c r="M78" s="27" t="s">
        <v>29</v>
      </c>
      <c r="N78" s="28"/>
    </row>
    <row r="79" spans="1:14" ht="12.75">
      <c r="A79" s="35" t="s">
        <v>76</v>
      </c>
      <c r="B79" s="30">
        <v>4</v>
      </c>
      <c r="C79" s="39">
        <v>38</v>
      </c>
      <c r="D79" s="28">
        <v>36</v>
      </c>
      <c r="E79" s="28">
        <f>SUM(C79:D79)</f>
        <v>74</v>
      </c>
      <c r="F79" s="28"/>
      <c r="G79" s="28">
        <v>36</v>
      </c>
      <c r="H79" s="28">
        <v>38</v>
      </c>
      <c r="I79" s="28">
        <f>SUM(G79:H79)</f>
        <v>74</v>
      </c>
      <c r="J79" s="13" t="s">
        <v>88</v>
      </c>
      <c r="K79" s="28">
        <v>35</v>
      </c>
      <c r="L79" s="28">
        <v>39</v>
      </c>
      <c r="M79" s="28">
        <f aca="true" t="shared" si="18" ref="M79:M85">SUM(K79:L79)</f>
        <v>74</v>
      </c>
      <c r="N79" s="28"/>
    </row>
    <row r="80" spans="1:14" ht="12.75">
      <c r="A80" s="35" t="s">
        <v>77</v>
      </c>
      <c r="B80" s="30">
        <v>4</v>
      </c>
      <c r="C80" s="39">
        <v>41</v>
      </c>
      <c r="D80" s="28">
        <v>38</v>
      </c>
      <c r="E80" s="28">
        <f aca="true" t="shared" si="19" ref="E80:E85">SUM(C80:D80)</f>
        <v>79</v>
      </c>
      <c r="F80" s="28"/>
      <c r="G80" s="28">
        <v>36</v>
      </c>
      <c r="H80" s="28">
        <v>38</v>
      </c>
      <c r="I80" s="28">
        <f aca="true" t="shared" si="20" ref="I80:I85">SUM(G80:H80)</f>
        <v>74</v>
      </c>
      <c r="J80" s="28"/>
      <c r="K80" s="28">
        <v>36</v>
      </c>
      <c r="L80" s="28">
        <v>37</v>
      </c>
      <c r="M80" s="28">
        <f t="shared" si="18"/>
        <v>73</v>
      </c>
      <c r="N80" s="28"/>
    </row>
    <row r="81" spans="1:14" ht="12.75">
      <c r="A81" s="35" t="s">
        <v>78</v>
      </c>
      <c r="B81" s="30">
        <v>4</v>
      </c>
      <c r="C81" s="39"/>
      <c r="D81" s="28"/>
      <c r="E81" s="28">
        <f t="shared" si="19"/>
        <v>0</v>
      </c>
      <c r="F81" s="28"/>
      <c r="G81" s="28"/>
      <c r="H81" s="28"/>
      <c r="I81" s="28">
        <f t="shared" si="20"/>
        <v>0</v>
      </c>
      <c r="J81" s="28"/>
      <c r="K81" s="28"/>
      <c r="L81" s="28"/>
      <c r="M81" s="28">
        <f t="shared" si="18"/>
        <v>0</v>
      </c>
      <c r="N81" s="38"/>
    </row>
    <row r="82" spans="1:14" ht="12.75">
      <c r="A82" s="48" t="s">
        <v>79</v>
      </c>
      <c r="B82" s="30">
        <v>3</v>
      </c>
      <c r="C82" s="39">
        <v>37</v>
      </c>
      <c r="D82" s="28">
        <v>38</v>
      </c>
      <c r="E82" s="28">
        <f t="shared" si="19"/>
        <v>75</v>
      </c>
      <c r="G82" s="28">
        <v>34</v>
      </c>
      <c r="H82" s="28">
        <v>36</v>
      </c>
      <c r="I82" s="28">
        <f t="shared" si="20"/>
        <v>70</v>
      </c>
      <c r="J82" s="28"/>
      <c r="K82" s="28">
        <v>41</v>
      </c>
      <c r="L82" s="28">
        <v>34</v>
      </c>
      <c r="M82" s="28">
        <f t="shared" si="18"/>
        <v>75</v>
      </c>
      <c r="N82" s="28"/>
    </row>
    <row r="83" spans="1:14" ht="12.75">
      <c r="A83" s="49" t="s">
        <v>80</v>
      </c>
      <c r="B83" s="30">
        <v>2</v>
      </c>
      <c r="C83" s="39"/>
      <c r="D83" s="28"/>
      <c r="E83" s="28">
        <f t="shared" si="19"/>
        <v>0</v>
      </c>
      <c r="F83" s="28"/>
      <c r="G83" s="28"/>
      <c r="H83" s="28"/>
      <c r="I83" s="28">
        <f t="shared" si="20"/>
        <v>0</v>
      </c>
      <c r="J83" s="28"/>
      <c r="K83" s="28"/>
      <c r="L83" s="28"/>
      <c r="M83" s="28">
        <f t="shared" si="18"/>
        <v>0</v>
      </c>
      <c r="N83" s="28"/>
    </row>
    <row r="84" spans="1:14" ht="12.75">
      <c r="A84" s="35" t="s">
        <v>81</v>
      </c>
      <c r="B84" s="30">
        <v>2</v>
      </c>
      <c r="C84" s="39">
        <v>36</v>
      </c>
      <c r="D84" s="28">
        <v>35</v>
      </c>
      <c r="E84" s="28">
        <f t="shared" si="19"/>
        <v>71</v>
      </c>
      <c r="G84" s="28">
        <v>33</v>
      </c>
      <c r="H84" s="28">
        <v>35</v>
      </c>
      <c r="I84" s="28">
        <f t="shared" si="20"/>
        <v>68</v>
      </c>
      <c r="J84" s="28"/>
      <c r="K84" s="28">
        <v>40</v>
      </c>
      <c r="L84" s="28">
        <v>37</v>
      </c>
      <c r="M84" s="28">
        <f t="shared" si="18"/>
        <v>77</v>
      </c>
      <c r="N84" s="28"/>
    </row>
    <row r="85" spans="1:14" ht="12.75">
      <c r="A85" s="35" t="s">
        <v>82</v>
      </c>
      <c r="B85" s="30">
        <v>1</v>
      </c>
      <c r="C85" s="39">
        <v>39</v>
      </c>
      <c r="D85" s="28">
        <v>44</v>
      </c>
      <c r="E85" s="28">
        <f t="shared" si="19"/>
        <v>83</v>
      </c>
      <c r="F85" s="28" t="s">
        <v>88</v>
      </c>
      <c r="G85" s="28">
        <v>36</v>
      </c>
      <c r="H85" s="28">
        <v>36</v>
      </c>
      <c r="I85" s="28">
        <f t="shared" si="20"/>
        <v>72</v>
      </c>
      <c r="J85" s="28"/>
      <c r="K85" s="28">
        <v>44</v>
      </c>
      <c r="L85" s="28">
        <v>39</v>
      </c>
      <c r="M85" s="28">
        <f t="shared" si="18"/>
        <v>83</v>
      </c>
      <c r="N85" s="28" t="s">
        <v>88</v>
      </c>
    </row>
    <row r="86" spans="1:14" ht="12.75">
      <c r="A86" s="16"/>
      <c r="B86" s="16"/>
      <c r="C86" s="27" t="s">
        <v>31</v>
      </c>
      <c r="D86" s="61">
        <f>SUM(E79:E85)-MAX(E79:E85)</f>
        <v>299</v>
      </c>
      <c r="E86" s="61"/>
      <c r="F86" s="61"/>
      <c r="G86" s="27" t="s">
        <v>32</v>
      </c>
      <c r="H86" s="61">
        <f>SUM(I79:I85)-MAX(I79:I85)</f>
        <v>284</v>
      </c>
      <c r="I86" s="61"/>
      <c r="J86" s="61"/>
      <c r="K86" s="37" t="s">
        <v>35</v>
      </c>
      <c r="L86" s="61">
        <f>SUM(M79:M85)-MAX(M79:M85)</f>
        <v>299</v>
      </c>
      <c r="M86" s="61"/>
      <c r="N86" s="61"/>
    </row>
    <row r="89" spans="1:10" ht="12.75">
      <c r="A89" s="19"/>
      <c r="B89" s="19"/>
      <c r="C89" s="20"/>
      <c r="D89" s="20"/>
      <c r="E89" s="20"/>
      <c r="F89" s="20"/>
      <c r="G89" s="20"/>
      <c r="H89" s="20"/>
      <c r="I89" s="21"/>
      <c r="J89" s="21"/>
    </row>
    <row r="90" spans="1:10" ht="12.75">
      <c r="A90" s="18"/>
      <c r="B90" s="56"/>
      <c r="C90" s="56"/>
      <c r="D90" s="56"/>
      <c r="E90" s="56"/>
      <c r="F90" s="56"/>
      <c r="G90" s="18"/>
      <c r="H90" s="18"/>
      <c r="I90" s="56"/>
      <c r="J90" s="56"/>
    </row>
    <row r="91" spans="1:10" ht="12.75">
      <c r="A91" s="18"/>
      <c r="B91" s="18"/>
      <c r="C91" s="18"/>
      <c r="D91" s="18"/>
      <c r="E91" s="18"/>
      <c r="F91" s="18"/>
      <c r="G91" s="18"/>
      <c r="H91" s="18"/>
      <c r="I91" s="18"/>
      <c r="J91" s="18"/>
    </row>
    <row r="92" spans="1:10" ht="15.75" customHeight="1">
      <c r="A92" s="19"/>
      <c r="B92" s="19"/>
      <c r="C92" s="18"/>
      <c r="D92" s="18"/>
      <c r="E92" s="18"/>
      <c r="F92" s="18"/>
      <c r="G92" s="18"/>
      <c r="H92" s="18"/>
      <c r="I92" s="18"/>
      <c r="J92" s="18"/>
    </row>
    <row r="93" spans="1:10" ht="12.75">
      <c r="A93" s="19"/>
      <c r="B93" s="19"/>
      <c r="C93" s="18"/>
      <c r="D93" s="18"/>
      <c r="E93" s="18"/>
      <c r="F93" s="18"/>
      <c r="G93" s="18"/>
      <c r="H93" s="18"/>
      <c r="I93" s="18"/>
      <c r="J93" s="18"/>
    </row>
    <row r="94" spans="1:10" ht="12.75">
      <c r="A94" s="19"/>
      <c r="B94" s="19"/>
      <c r="C94" s="18"/>
      <c r="D94" s="18"/>
      <c r="E94" s="18"/>
      <c r="F94" s="18"/>
      <c r="G94" s="18"/>
      <c r="H94" s="18"/>
      <c r="I94" s="18"/>
      <c r="J94" s="18"/>
    </row>
    <row r="95" spans="1:10" ht="12.75">
      <c r="A95" s="19"/>
      <c r="B95" s="19"/>
      <c r="C95" s="18"/>
      <c r="D95" s="18"/>
      <c r="E95" s="18"/>
      <c r="F95" s="18"/>
      <c r="G95" s="18"/>
      <c r="H95" s="18"/>
      <c r="I95" s="18"/>
      <c r="J95" s="18"/>
    </row>
    <row r="96" spans="1:10" ht="12.75">
      <c r="A96" s="19"/>
      <c r="B96" s="19"/>
      <c r="C96" s="18"/>
      <c r="D96" s="18"/>
      <c r="E96" s="18"/>
      <c r="F96" s="18"/>
      <c r="G96" s="18"/>
      <c r="H96" s="18"/>
      <c r="I96" s="18"/>
      <c r="J96" s="18"/>
    </row>
    <row r="97" spans="1:10" ht="12.75">
      <c r="A97" s="19"/>
      <c r="B97" s="19"/>
      <c r="C97" s="18"/>
      <c r="D97" s="18"/>
      <c r="E97" s="18"/>
      <c r="F97" s="18"/>
      <c r="G97" s="18"/>
      <c r="H97" s="18"/>
      <c r="I97" s="18"/>
      <c r="J97" s="18"/>
    </row>
    <row r="98" spans="1:10" ht="12.75">
      <c r="A98" s="19"/>
      <c r="B98" s="19"/>
      <c r="C98" s="18"/>
      <c r="D98" s="18"/>
      <c r="E98" s="18"/>
      <c r="F98" s="18"/>
      <c r="G98" s="18"/>
      <c r="H98" s="18"/>
      <c r="I98" s="18"/>
      <c r="J98" s="18"/>
    </row>
    <row r="99" spans="1:10" ht="12.75">
      <c r="A99" s="18"/>
      <c r="B99" s="18"/>
      <c r="C99" s="18"/>
      <c r="D99" s="57"/>
      <c r="E99" s="57"/>
      <c r="F99" s="57"/>
      <c r="G99" s="18"/>
      <c r="H99" s="57"/>
      <c r="I99" s="57"/>
      <c r="J99" s="57"/>
    </row>
    <row r="100" spans="1:10" ht="12.75">
      <c r="A100" s="19"/>
      <c r="B100" s="19"/>
      <c r="C100" s="21"/>
      <c r="D100" s="21"/>
      <c r="E100" s="21"/>
      <c r="F100" s="21"/>
      <c r="G100" s="21"/>
      <c r="H100" s="21"/>
      <c r="I100" s="21"/>
      <c r="J100" s="21"/>
    </row>
    <row r="101" spans="1:10" ht="12.75">
      <c r="A101" s="19"/>
      <c r="B101" s="19"/>
      <c r="C101" s="21"/>
      <c r="D101" s="21"/>
      <c r="E101" s="21"/>
      <c r="F101" s="21"/>
      <c r="G101" s="21"/>
      <c r="H101" s="21"/>
      <c r="I101" s="21"/>
      <c r="J101" s="21"/>
    </row>
    <row r="102" spans="1:10" ht="12.75">
      <c r="A102" s="19"/>
      <c r="B102" s="19"/>
      <c r="C102" s="21"/>
      <c r="D102" s="21"/>
      <c r="E102" s="21"/>
      <c r="F102" s="21"/>
      <c r="G102" s="21"/>
      <c r="H102" s="21"/>
      <c r="I102" s="21"/>
      <c r="J102" s="21"/>
    </row>
    <row r="103" spans="1:10" ht="12.75">
      <c r="A103" s="18"/>
      <c r="B103" s="56"/>
      <c r="C103" s="56"/>
      <c r="D103" s="56"/>
      <c r="E103" s="56"/>
      <c r="F103" s="56"/>
      <c r="G103" s="18"/>
      <c r="H103" s="18"/>
      <c r="I103" s="56"/>
      <c r="J103" s="56"/>
    </row>
    <row r="104" spans="1:10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</row>
    <row r="105" spans="1:10" ht="12.75">
      <c r="A105" s="19"/>
      <c r="B105" s="19"/>
      <c r="C105" s="18"/>
      <c r="D105" s="18"/>
      <c r="E105" s="18"/>
      <c r="F105" s="18"/>
      <c r="G105" s="18"/>
      <c r="H105" s="18"/>
      <c r="I105" s="18"/>
      <c r="J105" s="18"/>
    </row>
    <row r="106" spans="1:10" ht="12.75">
      <c r="A106" s="19"/>
      <c r="B106" s="19"/>
      <c r="C106" s="18"/>
      <c r="D106" s="18"/>
      <c r="E106" s="18"/>
      <c r="F106" s="18"/>
      <c r="G106" s="18"/>
      <c r="H106" s="18"/>
      <c r="I106" s="18"/>
      <c r="J106" s="18"/>
    </row>
    <row r="107" spans="1:10" ht="12.75">
      <c r="A107" s="19"/>
      <c r="B107" s="19"/>
      <c r="C107" s="18"/>
      <c r="D107" s="18"/>
      <c r="E107" s="18"/>
      <c r="F107" s="18"/>
      <c r="G107" s="18"/>
      <c r="H107" s="18"/>
      <c r="I107" s="18"/>
      <c r="J107" s="18"/>
    </row>
    <row r="108" spans="1:10" ht="12.75">
      <c r="A108" s="19"/>
      <c r="B108" s="19"/>
      <c r="C108" s="18"/>
      <c r="D108" s="18"/>
      <c r="E108" s="18"/>
      <c r="F108" s="18"/>
      <c r="G108" s="18"/>
      <c r="H108" s="18"/>
      <c r="I108" s="18"/>
      <c r="J108" s="18"/>
    </row>
    <row r="109" spans="1:10" ht="12.75">
      <c r="A109" s="19"/>
      <c r="B109" s="19"/>
      <c r="C109" s="18"/>
      <c r="D109" s="18"/>
      <c r="E109" s="18"/>
      <c r="F109" s="18"/>
      <c r="G109" s="18"/>
      <c r="H109" s="18"/>
      <c r="I109" s="18"/>
      <c r="J109" s="18"/>
    </row>
    <row r="110" spans="1:10" ht="12.75">
      <c r="A110" s="19"/>
      <c r="B110" s="19"/>
      <c r="C110" s="18"/>
      <c r="D110" s="18"/>
      <c r="E110" s="18"/>
      <c r="F110" s="18"/>
      <c r="G110" s="18"/>
      <c r="H110" s="18"/>
      <c r="I110" s="18"/>
      <c r="J110" s="18"/>
    </row>
    <row r="111" spans="1:10" ht="12.75">
      <c r="A111" s="19"/>
      <c r="B111" s="19"/>
      <c r="C111" s="18"/>
      <c r="D111" s="18"/>
      <c r="E111" s="18"/>
      <c r="F111" s="18"/>
      <c r="G111" s="18"/>
      <c r="H111" s="18"/>
      <c r="I111" s="18"/>
      <c r="J111" s="18"/>
    </row>
    <row r="112" spans="1:10" ht="12.75">
      <c r="A112" s="18"/>
      <c r="B112" s="18"/>
      <c r="C112" s="18"/>
      <c r="D112" s="57"/>
      <c r="E112" s="57"/>
      <c r="F112" s="57"/>
      <c r="G112" s="18"/>
      <c r="H112" s="57"/>
      <c r="I112" s="57"/>
      <c r="J112" s="57"/>
    </row>
    <row r="113" spans="1:10" ht="12.75">
      <c r="A113" s="19"/>
      <c r="B113" s="19"/>
      <c r="C113" s="21"/>
      <c r="D113" s="21"/>
      <c r="E113" s="21"/>
      <c r="F113" s="21"/>
      <c r="G113" s="21"/>
      <c r="H113" s="21"/>
      <c r="I113" s="21"/>
      <c r="J113" s="21"/>
    </row>
    <row r="114" spans="1:10" ht="12.75">
      <c r="A114" s="19"/>
      <c r="B114" s="19"/>
      <c r="C114" s="21"/>
      <c r="D114" s="21"/>
      <c r="E114" s="21"/>
      <c r="F114" s="21"/>
      <c r="G114" s="21"/>
      <c r="H114" s="21"/>
      <c r="I114" s="21"/>
      <c r="J114" s="21"/>
    </row>
    <row r="115" spans="1:10" ht="12.75">
      <c r="A115" s="19"/>
      <c r="B115" s="19"/>
      <c r="C115" s="21"/>
      <c r="D115" s="21"/>
      <c r="E115" s="21"/>
      <c r="F115" s="21"/>
      <c r="G115" s="21"/>
      <c r="H115" s="21"/>
      <c r="I115" s="21"/>
      <c r="J115" s="21"/>
    </row>
    <row r="116" spans="1:10" ht="12.75">
      <c r="A116" s="18"/>
      <c r="B116" s="56"/>
      <c r="C116" s="56"/>
      <c r="D116" s="56"/>
      <c r="E116" s="56"/>
      <c r="F116" s="56"/>
      <c r="G116" s="18"/>
      <c r="H116" s="18"/>
      <c r="I116" s="56"/>
      <c r="J116" s="56"/>
    </row>
    <row r="117" spans="1:10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</row>
    <row r="118" spans="1:10" ht="12.75">
      <c r="A118" s="19"/>
      <c r="B118" s="19"/>
      <c r="C118" s="18"/>
      <c r="D118" s="18"/>
      <c r="E118" s="18"/>
      <c r="F118" s="18"/>
      <c r="G118" s="18"/>
      <c r="H118" s="18"/>
      <c r="I118" s="18"/>
      <c r="J118" s="18"/>
    </row>
    <row r="119" spans="1:10" ht="12.75">
      <c r="A119" s="19"/>
      <c r="B119" s="19"/>
      <c r="C119" s="18"/>
      <c r="D119" s="18"/>
      <c r="E119" s="18"/>
      <c r="F119" s="18"/>
      <c r="G119" s="18"/>
      <c r="H119" s="18"/>
      <c r="I119" s="18"/>
      <c r="J119" s="18"/>
    </row>
    <row r="120" spans="1:10" ht="12.75">
      <c r="A120" s="19"/>
      <c r="B120" s="19"/>
      <c r="C120" s="18"/>
      <c r="D120" s="18"/>
      <c r="E120" s="18"/>
      <c r="F120" s="18"/>
      <c r="G120" s="18"/>
      <c r="H120" s="18"/>
      <c r="I120" s="18"/>
      <c r="J120" s="18"/>
    </row>
    <row r="121" spans="1:10" ht="12.75">
      <c r="A121" s="19"/>
      <c r="B121" s="19"/>
      <c r="C121" s="18"/>
      <c r="D121" s="18"/>
      <c r="E121" s="18"/>
      <c r="F121" s="18"/>
      <c r="G121" s="18"/>
      <c r="H121" s="18"/>
      <c r="I121" s="18"/>
      <c r="J121" s="18"/>
    </row>
    <row r="122" spans="1:10" ht="12.75">
      <c r="A122" s="19"/>
      <c r="B122" s="19"/>
      <c r="C122" s="18"/>
      <c r="D122" s="18"/>
      <c r="E122" s="18"/>
      <c r="F122" s="18"/>
      <c r="G122" s="18"/>
      <c r="H122" s="18"/>
      <c r="I122" s="18"/>
      <c r="J122" s="18"/>
    </row>
    <row r="123" spans="1:10" ht="12.75">
      <c r="A123" s="19"/>
      <c r="B123" s="19"/>
      <c r="C123" s="18"/>
      <c r="D123" s="18"/>
      <c r="E123" s="18"/>
      <c r="F123" s="18"/>
      <c r="G123" s="18"/>
      <c r="H123" s="18"/>
      <c r="I123" s="18"/>
      <c r="J123" s="18"/>
    </row>
    <row r="124" spans="1:10" ht="12.75">
      <c r="A124" s="19"/>
      <c r="B124" s="19"/>
      <c r="C124" s="18"/>
      <c r="D124" s="18"/>
      <c r="E124" s="18"/>
      <c r="F124" s="18"/>
      <c r="G124" s="18"/>
      <c r="H124" s="18"/>
      <c r="I124" s="18"/>
      <c r="J124" s="18"/>
    </row>
    <row r="125" spans="1:10" ht="12.75">
      <c r="A125" s="18"/>
      <c r="B125" s="18"/>
      <c r="C125" s="18"/>
      <c r="D125" s="57"/>
      <c r="E125" s="57"/>
      <c r="F125" s="57"/>
      <c r="G125" s="18"/>
      <c r="H125" s="57"/>
      <c r="I125" s="57"/>
      <c r="J125" s="57"/>
    </row>
    <row r="126" spans="1:10" ht="12.75">
      <c r="A126" s="19"/>
      <c r="B126" s="19"/>
      <c r="C126" s="21"/>
      <c r="D126" s="21"/>
      <c r="E126" s="21"/>
      <c r="F126" s="21"/>
      <c r="G126" s="21"/>
      <c r="H126" s="21"/>
      <c r="I126" s="21"/>
      <c r="J126" s="21"/>
    </row>
    <row r="127" spans="1:10" ht="12.75">
      <c r="A127" s="19"/>
      <c r="B127" s="19"/>
      <c r="C127" s="21"/>
      <c r="D127" s="21"/>
      <c r="E127" s="21"/>
      <c r="F127" s="21"/>
      <c r="G127" s="21"/>
      <c r="H127" s="21"/>
      <c r="I127" s="21"/>
      <c r="J127" s="21"/>
    </row>
    <row r="128" spans="1:10" ht="12.75">
      <c r="A128" s="19"/>
      <c r="B128" s="19"/>
      <c r="C128" s="21"/>
      <c r="D128" s="21"/>
      <c r="E128" s="21"/>
      <c r="F128" s="21"/>
      <c r="G128" s="21"/>
      <c r="H128" s="21"/>
      <c r="I128" s="21"/>
      <c r="J128" s="21"/>
    </row>
    <row r="129" spans="1:10" ht="12.75">
      <c r="A129" s="18"/>
      <c r="B129" s="56"/>
      <c r="C129" s="56"/>
      <c r="D129" s="56"/>
      <c r="E129" s="56"/>
      <c r="F129" s="56"/>
      <c r="G129" s="18"/>
      <c r="H129" s="18"/>
      <c r="I129" s="56"/>
      <c r="J129" s="56"/>
    </row>
    <row r="130" spans="1:10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</row>
    <row r="131" spans="1:10" ht="12.75">
      <c r="A131" s="19"/>
      <c r="B131" s="19"/>
      <c r="C131" s="18"/>
      <c r="D131" s="18"/>
      <c r="E131" s="18"/>
      <c r="F131" s="18"/>
      <c r="G131" s="18"/>
      <c r="H131" s="18"/>
      <c r="I131" s="18"/>
      <c r="J131" s="18"/>
    </row>
    <row r="132" spans="1:10" ht="12.75">
      <c r="A132" s="19"/>
      <c r="B132" s="19"/>
      <c r="C132" s="18"/>
      <c r="D132" s="18"/>
      <c r="E132" s="18"/>
      <c r="F132" s="18"/>
      <c r="G132" s="18"/>
      <c r="H132" s="18"/>
      <c r="I132" s="18"/>
      <c r="J132" s="18"/>
    </row>
    <row r="133" spans="1:10" ht="12.75">
      <c r="A133" s="19"/>
      <c r="B133" s="19"/>
      <c r="C133" s="18"/>
      <c r="D133" s="18"/>
      <c r="E133" s="18"/>
      <c r="F133" s="18"/>
      <c r="G133" s="18"/>
      <c r="H133" s="18"/>
      <c r="I133" s="18"/>
      <c r="J133" s="18"/>
    </row>
    <row r="134" spans="1:10" ht="12.75">
      <c r="A134" s="19"/>
      <c r="B134" s="19"/>
      <c r="C134" s="18"/>
      <c r="D134" s="18"/>
      <c r="E134" s="18"/>
      <c r="F134" s="18"/>
      <c r="G134" s="18"/>
      <c r="H134" s="18"/>
      <c r="I134" s="18"/>
      <c r="J134" s="18"/>
    </row>
    <row r="135" spans="1:10" ht="12.75">
      <c r="A135" s="19"/>
      <c r="B135" s="19"/>
      <c r="C135" s="18"/>
      <c r="D135" s="18"/>
      <c r="E135" s="18"/>
      <c r="F135" s="18"/>
      <c r="G135" s="18"/>
      <c r="H135" s="18"/>
      <c r="I135" s="18"/>
      <c r="J135" s="18"/>
    </row>
    <row r="136" spans="1:10" ht="12.75">
      <c r="A136" s="19"/>
      <c r="B136" s="19"/>
      <c r="C136" s="18"/>
      <c r="D136" s="18"/>
      <c r="E136" s="18"/>
      <c r="F136" s="18"/>
      <c r="G136" s="18"/>
      <c r="H136" s="18"/>
      <c r="I136" s="18"/>
      <c r="J136" s="18"/>
    </row>
    <row r="137" spans="1:10" ht="12.75">
      <c r="A137" s="19"/>
      <c r="B137" s="19"/>
      <c r="C137" s="18"/>
      <c r="D137" s="18"/>
      <c r="E137" s="18"/>
      <c r="F137" s="18"/>
      <c r="G137" s="18"/>
      <c r="H137" s="18"/>
      <c r="I137" s="18"/>
      <c r="J137" s="18"/>
    </row>
    <row r="138" spans="1:10" ht="12.75">
      <c r="A138" s="18"/>
      <c r="B138" s="18"/>
      <c r="C138" s="18"/>
      <c r="D138" s="57"/>
      <c r="E138" s="57"/>
      <c r="F138" s="57"/>
      <c r="G138" s="18"/>
      <c r="H138" s="57"/>
      <c r="I138" s="57"/>
      <c r="J138" s="57"/>
    </row>
    <row r="139" spans="1:10" ht="12.75">
      <c r="A139" s="19"/>
      <c r="B139" s="19"/>
      <c r="C139" s="21"/>
      <c r="D139" s="21"/>
      <c r="E139" s="21"/>
      <c r="F139" s="21"/>
      <c r="G139" s="21"/>
      <c r="H139" s="21"/>
      <c r="I139" s="21"/>
      <c r="J139" s="21"/>
    </row>
    <row r="140" spans="1:10" ht="12.75">
      <c r="A140" s="19"/>
      <c r="B140" s="19"/>
      <c r="C140" s="21"/>
      <c r="D140" s="21"/>
      <c r="E140" s="21"/>
      <c r="F140" s="21"/>
      <c r="G140" s="21"/>
      <c r="H140" s="21"/>
      <c r="I140" s="21"/>
      <c r="J140" s="21"/>
    </row>
    <row r="141" spans="1:10" ht="12.75">
      <c r="A141" s="19"/>
      <c r="B141" s="19"/>
      <c r="C141" s="21"/>
      <c r="D141" s="21"/>
      <c r="E141" s="21"/>
      <c r="F141" s="21"/>
      <c r="G141" s="21"/>
      <c r="H141" s="21"/>
      <c r="I141" s="21"/>
      <c r="J141" s="21"/>
    </row>
    <row r="142" spans="1:10" ht="12.75">
      <c r="A142" s="18"/>
      <c r="B142" s="56"/>
      <c r="C142" s="56"/>
      <c r="D142" s="56"/>
      <c r="E142" s="56"/>
      <c r="F142" s="56"/>
      <c r="G142" s="18"/>
      <c r="H142" s="18"/>
      <c r="I142" s="56"/>
      <c r="J142" s="56"/>
    </row>
    <row r="143" spans="1:10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</row>
    <row r="144" spans="1:10" ht="12.75">
      <c r="A144" s="19"/>
      <c r="B144" s="19"/>
      <c r="C144" s="18"/>
      <c r="D144" s="18"/>
      <c r="E144" s="18"/>
      <c r="F144" s="18"/>
      <c r="G144" s="18"/>
      <c r="H144" s="18"/>
      <c r="I144" s="18"/>
      <c r="J144" s="18"/>
    </row>
    <row r="145" spans="1:10" ht="12.75">
      <c r="A145" s="19"/>
      <c r="B145" s="19"/>
      <c r="C145" s="18"/>
      <c r="D145" s="18"/>
      <c r="E145" s="18"/>
      <c r="F145" s="18"/>
      <c r="G145" s="18"/>
      <c r="H145" s="18"/>
      <c r="I145" s="18"/>
      <c r="J145" s="18"/>
    </row>
    <row r="146" spans="1:10" ht="12.75">
      <c r="A146" s="19"/>
      <c r="B146" s="19"/>
      <c r="C146" s="18"/>
      <c r="D146" s="18"/>
      <c r="E146" s="18"/>
      <c r="F146" s="21"/>
      <c r="G146" s="18"/>
      <c r="H146" s="18"/>
      <c r="I146" s="18"/>
      <c r="J146" s="18"/>
    </row>
    <row r="147" spans="1:10" ht="12.75">
      <c r="A147" s="19"/>
      <c r="B147" s="19"/>
      <c r="C147" s="18"/>
      <c r="D147" s="18"/>
      <c r="E147" s="18"/>
      <c r="F147" s="18"/>
      <c r="G147" s="18"/>
      <c r="H147" s="18"/>
      <c r="I147" s="18"/>
      <c r="J147" s="18"/>
    </row>
    <row r="148" spans="1:10" ht="12.75">
      <c r="A148" s="19"/>
      <c r="B148" s="19"/>
      <c r="C148" s="18"/>
      <c r="D148" s="18"/>
      <c r="E148" s="18"/>
      <c r="F148" s="18"/>
      <c r="G148" s="18"/>
      <c r="H148" s="18"/>
      <c r="I148" s="18"/>
      <c r="J148" s="18"/>
    </row>
    <row r="149" spans="1:10" ht="12.75">
      <c r="A149" s="19"/>
      <c r="B149" s="19"/>
      <c r="C149" s="18"/>
      <c r="D149" s="18"/>
      <c r="E149" s="18"/>
      <c r="F149" s="18"/>
      <c r="G149" s="18"/>
      <c r="H149" s="18"/>
      <c r="I149" s="18"/>
      <c r="J149" s="18"/>
    </row>
    <row r="150" spans="1:10" ht="12.75">
      <c r="A150" s="19"/>
      <c r="B150" s="19"/>
      <c r="C150" s="18"/>
      <c r="D150" s="18"/>
      <c r="E150" s="18"/>
      <c r="F150" s="18"/>
      <c r="G150" s="18"/>
      <c r="H150" s="18"/>
      <c r="I150" s="18"/>
      <c r="J150" s="18"/>
    </row>
    <row r="151" spans="1:10" ht="12.75">
      <c r="A151" s="18"/>
      <c r="B151" s="18"/>
      <c r="C151" s="18"/>
      <c r="D151" s="57"/>
      <c r="E151" s="57"/>
      <c r="F151" s="57"/>
      <c r="G151" s="18"/>
      <c r="H151" s="57"/>
      <c r="I151" s="57"/>
      <c r="J151" s="57"/>
    </row>
    <row r="152" spans="1:10" ht="12.75">
      <c r="A152" s="19"/>
      <c r="B152" s="19"/>
      <c r="C152" s="21"/>
      <c r="D152" s="21"/>
      <c r="E152" s="21"/>
      <c r="F152" s="21"/>
      <c r="G152" s="21"/>
      <c r="H152" s="21"/>
      <c r="I152" s="21"/>
      <c r="J152" s="21"/>
    </row>
    <row r="153" spans="1:10" ht="12.75">
      <c r="A153" s="19"/>
      <c r="B153" s="19"/>
      <c r="C153" s="21"/>
      <c r="D153" s="21"/>
      <c r="E153" s="21"/>
      <c r="F153" s="21"/>
      <c r="G153" s="21"/>
      <c r="H153" s="21"/>
      <c r="I153" s="21"/>
      <c r="J153" s="21"/>
    </row>
    <row r="154" spans="1:10" ht="12.75">
      <c r="A154" s="19"/>
      <c r="B154" s="19"/>
      <c r="C154" s="21"/>
      <c r="D154" s="21"/>
      <c r="E154" s="21"/>
      <c r="F154" s="21"/>
      <c r="G154" s="21"/>
      <c r="H154" s="21"/>
      <c r="I154" s="21"/>
      <c r="J154" s="21"/>
    </row>
    <row r="155" spans="1:10" ht="12.75">
      <c r="A155" s="18"/>
      <c r="B155" s="56"/>
      <c r="C155" s="56"/>
      <c r="D155" s="56"/>
      <c r="E155" s="56"/>
      <c r="F155" s="56"/>
      <c r="G155" s="18"/>
      <c r="H155" s="18"/>
      <c r="I155" s="56"/>
      <c r="J155" s="56"/>
    </row>
    <row r="156" spans="1:10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</row>
    <row r="157" spans="1:10" ht="12.75">
      <c r="A157" s="19"/>
      <c r="B157" s="19"/>
      <c r="C157" s="18"/>
      <c r="D157" s="18"/>
      <c r="E157" s="18"/>
      <c r="F157" s="18"/>
      <c r="G157" s="18"/>
      <c r="H157" s="18"/>
      <c r="I157" s="18"/>
      <c r="J157" s="18"/>
    </row>
    <row r="158" spans="1:10" ht="12.75">
      <c r="A158" s="19"/>
      <c r="B158" s="19"/>
      <c r="C158" s="18"/>
      <c r="D158" s="18"/>
      <c r="E158" s="18"/>
      <c r="F158" s="18"/>
      <c r="G158" s="18"/>
      <c r="H158" s="18"/>
      <c r="I158" s="18"/>
      <c r="J158" s="18"/>
    </row>
    <row r="159" spans="1:10" ht="12.75">
      <c r="A159" s="19"/>
      <c r="B159" s="19"/>
      <c r="C159" s="18"/>
      <c r="D159" s="18"/>
      <c r="E159" s="18"/>
      <c r="F159" s="18"/>
      <c r="G159" s="18"/>
      <c r="H159" s="18"/>
      <c r="I159" s="18"/>
      <c r="J159" s="18"/>
    </row>
    <row r="160" spans="1:10" ht="12.75">
      <c r="A160" s="19"/>
      <c r="B160" s="19"/>
      <c r="C160" s="18"/>
      <c r="D160" s="18"/>
      <c r="E160" s="18"/>
      <c r="F160" s="18"/>
      <c r="G160" s="18"/>
      <c r="H160" s="18"/>
      <c r="I160" s="18"/>
      <c r="J160" s="18"/>
    </row>
    <row r="161" spans="1:10" ht="12.75">
      <c r="A161" s="19"/>
      <c r="B161" s="19"/>
      <c r="C161" s="18"/>
      <c r="D161" s="18"/>
      <c r="E161" s="18"/>
      <c r="F161" s="18"/>
      <c r="G161" s="18"/>
      <c r="H161" s="18"/>
      <c r="I161" s="18"/>
      <c r="J161" s="18"/>
    </row>
    <row r="162" spans="1:10" ht="12.75">
      <c r="A162" s="19"/>
      <c r="B162" s="19"/>
      <c r="C162" s="18"/>
      <c r="D162" s="18"/>
      <c r="E162" s="18"/>
      <c r="F162" s="18"/>
      <c r="G162" s="18"/>
      <c r="H162" s="18"/>
      <c r="I162" s="18"/>
      <c r="J162" s="18"/>
    </row>
    <row r="163" spans="1:10" ht="12.75">
      <c r="A163" s="19"/>
      <c r="B163" s="19"/>
      <c r="C163" s="18"/>
      <c r="D163" s="18"/>
      <c r="E163" s="18"/>
      <c r="F163" s="18"/>
      <c r="G163" s="18"/>
      <c r="H163" s="18"/>
      <c r="I163" s="18"/>
      <c r="J163" s="18"/>
    </row>
    <row r="164" spans="1:10" ht="12.75">
      <c r="A164" s="18"/>
      <c r="B164" s="18"/>
      <c r="C164" s="18"/>
      <c r="D164" s="57"/>
      <c r="E164" s="57"/>
      <c r="F164" s="57"/>
      <c r="G164" s="18"/>
      <c r="H164" s="57"/>
      <c r="I164" s="57"/>
      <c r="J164" s="57"/>
    </row>
    <row r="165" spans="1:10" ht="12.75">
      <c r="A165" s="19"/>
      <c r="B165" s="19"/>
      <c r="C165" s="21"/>
      <c r="D165" s="21"/>
      <c r="E165" s="21"/>
      <c r="F165" s="21"/>
      <c r="G165" s="21"/>
      <c r="H165" s="21"/>
      <c r="I165" s="21"/>
      <c r="J165" s="21"/>
    </row>
    <row r="166" spans="1:10" ht="12.75">
      <c r="A166" s="19"/>
      <c r="B166" s="19"/>
      <c r="C166" s="21"/>
      <c r="D166" s="21"/>
      <c r="E166" s="21"/>
      <c r="F166" s="21"/>
      <c r="G166" s="21"/>
      <c r="H166" s="21"/>
      <c r="I166" s="21"/>
      <c r="J166" s="21"/>
    </row>
    <row r="167" spans="1:10" ht="12.75">
      <c r="A167" s="19"/>
      <c r="B167" s="19"/>
      <c r="C167" s="21"/>
      <c r="D167" s="21"/>
      <c r="E167" s="21"/>
      <c r="F167" s="21"/>
      <c r="G167" s="21"/>
      <c r="H167" s="21"/>
      <c r="I167" s="21"/>
      <c r="J167" s="21"/>
    </row>
    <row r="168" spans="1:10" ht="12.75">
      <c r="A168" s="18"/>
      <c r="B168" s="56"/>
      <c r="C168" s="56"/>
      <c r="D168" s="56"/>
      <c r="E168" s="56"/>
      <c r="F168" s="56"/>
      <c r="G168" s="18"/>
      <c r="H168" s="18"/>
      <c r="I168" s="56"/>
      <c r="J168" s="56"/>
    </row>
    <row r="169" spans="1:10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</row>
    <row r="170" spans="1:10" ht="12.75">
      <c r="A170" s="19"/>
      <c r="B170" s="19"/>
      <c r="C170" s="18"/>
      <c r="D170" s="18"/>
      <c r="E170" s="18"/>
      <c r="F170" s="18"/>
      <c r="G170" s="18"/>
      <c r="H170" s="18"/>
      <c r="I170" s="18"/>
      <c r="J170" s="18"/>
    </row>
    <row r="171" spans="1:10" ht="12.75">
      <c r="A171" s="19"/>
      <c r="B171" s="19"/>
      <c r="C171" s="18"/>
      <c r="D171" s="18"/>
      <c r="E171" s="18"/>
      <c r="F171" s="18"/>
      <c r="G171" s="18"/>
      <c r="H171" s="18"/>
      <c r="I171" s="18"/>
      <c r="J171" s="18"/>
    </row>
    <row r="172" spans="1:10" ht="12.75">
      <c r="A172" s="19"/>
      <c r="B172" s="19"/>
      <c r="C172" s="18"/>
      <c r="D172" s="18"/>
      <c r="E172" s="18"/>
      <c r="F172" s="18"/>
      <c r="G172" s="18"/>
      <c r="H172" s="18"/>
      <c r="I172" s="18"/>
      <c r="J172" s="18"/>
    </row>
    <row r="173" spans="1:10" ht="12.75">
      <c r="A173" s="19"/>
      <c r="B173" s="19"/>
      <c r="C173" s="56"/>
      <c r="D173" s="56"/>
      <c r="E173" s="18"/>
      <c r="F173" s="18"/>
      <c r="G173" s="18"/>
      <c r="H173" s="18"/>
      <c r="I173" s="18"/>
      <c r="J173" s="18"/>
    </row>
    <row r="174" spans="1:10" ht="12.75">
      <c r="A174" s="19"/>
      <c r="B174" s="19"/>
      <c r="C174" s="18"/>
      <c r="D174" s="18"/>
      <c r="E174" s="18"/>
      <c r="F174" s="18"/>
      <c r="G174" s="18"/>
      <c r="H174" s="18"/>
      <c r="I174" s="18"/>
      <c r="J174" s="18"/>
    </row>
    <row r="175" spans="1:10" ht="12.75">
      <c r="A175" s="19"/>
      <c r="B175" s="19"/>
      <c r="C175" s="18"/>
      <c r="D175" s="18"/>
      <c r="E175" s="18"/>
      <c r="F175" s="18"/>
      <c r="G175" s="18"/>
      <c r="H175" s="18"/>
      <c r="I175" s="18"/>
      <c r="J175" s="18"/>
    </row>
    <row r="176" spans="1:10" ht="12.75">
      <c r="A176" s="19"/>
      <c r="B176" s="19"/>
      <c r="C176" s="18"/>
      <c r="D176" s="18"/>
      <c r="E176" s="18"/>
      <c r="F176" s="18"/>
      <c r="G176" s="18"/>
      <c r="H176" s="18"/>
      <c r="I176" s="18"/>
      <c r="J176" s="18"/>
    </row>
    <row r="177" spans="1:10" ht="12.75">
      <c r="A177" s="18"/>
      <c r="B177" s="18"/>
      <c r="C177" s="18"/>
      <c r="D177" s="57"/>
      <c r="E177" s="57"/>
      <c r="F177" s="57"/>
      <c r="G177" s="18"/>
      <c r="H177" s="57"/>
      <c r="I177" s="57"/>
      <c r="J177" s="57"/>
    </row>
    <row r="178" spans="1:10" ht="12.75">
      <c r="A178" s="19"/>
      <c r="B178" s="19"/>
      <c r="C178" s="21"/>
      <c r="D178" s="21"/>
      <c r="E178" s="21"/>
      <c r="F178" s="21"/>
      <c r="G178" s="21"/>
      <c r="H178" s="21"/>
      <c r="I178" s="21"/>
      <c r="J178" s="21"/>
    </row>
    <row r="179" spans="1:10" ht="12.75">
      <c r="A179" s="19"/>
      <c r="B179" s="19"/>
      <c r="C179" s="21"/>
      <c r="D179" s="21"/>
      <c r="E179" s="21"/>
      <c r="F179" s="21"/>
      <c r="G179" s="21"/>
      <c r="H179" s="21"/>
      <c r="I179" s="21"/>
      <c r="J179" s="21"/>
    </row>
    <row r="180" spans="1:10" ht="12.75">
      <c r="A180" s="19"/>
      <c r="B180" s="19"/>
      <c r="C180" s="21"/>
      <c r="D180" s="21"/>
      <c r="E180" s="21"/>
      <c r="F180" s="21"/>
      <c r="G180" s="21"/>
      <c r="H180" s="21"/>
      <c r="I180" s="21"/>
      <c r="J180" s="21"/>
    </row>
    <row r="181" spans="1:10" ht="12.75">
      <c r="A181" s="19"/>
      <c r="B181" s="19"/>
      <c r="C181" s="21"/>
      <c r="D181" s="21"/>
      <c r="E181" s="21"/>
      <c r="F181" s="21"/>
      <c r="G181" s="21"/>
      <c r="H181" s="21"/>
      <c r="I181" s="21"/>
      <c r="J181" s="21"/>
    </row>
    <row r="182" spans="1:10" ht="12.75">
      <c r="A182" s="19"/>
      <c r="B182" s="19"/>
      <c r="C182" s="21"/>
      <c r="D182" s="21"/>
      <c r="E182" s="21"/>
      <c r="F182" s="21"/>
      <c r="G182" s="21"/>
      <c r="H182" s="21"/>
      <c r="I182" s="21"/>
      <c r="J182" s="21"/>
    </row>
  </sheetData>
  <sheetProtection/>
  <mergeCells count="79">
    <mergeCell ref="B1:D1"/>
    <mergeCell ref="E1:F1"/>
    <mergeCell ref="I1:J1"/>
    <mergeCell ref="D10:F10"/>
    <mergeCell ref="H10:J10"/>
    <mergeCell ref="L10:N10"/>
    <mergeCell ref="B14:D14"/>
    <mergeCell ref="E14:F14"/>
    <mergeCell ref="I14:J14"/>
    <mergeCell ref="D23:F23"/>
    <mergeCell ref="H23:J23"/>
    <mergeCell ref="L23:N23"/>
    <mergeCell ref="B27:D27"/>
    <mergeCell ref="E27:F27"/>
    <mergeCell ref="I27:J27"/>
    <mergeCell ref="D36:F36"/>
    <mergeCell ref="H36:J36"/>
    <mergeCell ref="L36:N36"/>
    <mergeCell ref="B38:D38"/>
    <mergeCell ref="E38:F38"/>
    <mergeCell ref="I38:J38"/>
    <mergeCell ref="D47:F47"/>
    <mergeCell ref="H47:J47"/>
    <mergeCell ref="L47:N47"/>
    <mergeCell ref="B51:D51"/>
    <mergeCell ref="E51:F51"/>
    <mergeCell ref="I51:J51"/>
    <mergeCell ref="D60:F60"/>
    <mergeCell ref="H60:J60"/>
    <mergeCell ref="L60:N60"/>
    <mergeCell ref="C53:D53"/>
    <mergeCell ref="B63:D63"/>
    <mergeCell ref="E63:F63"/>
    <mergeCell ref="I63:J63"/>
    <mergeCell ref="D72:F72"/>
    <mergeCell ref="H72:J72"/>
    <mergeCell ref="L72:N72"/>
    <mergeCell ref="B77:D77"/>
    <mergeCell ref="E77:F77"/>
    <mergeCell ref="I77:J77"/>
    <mergeCell ref="D86:F86"/>
    <mergeCell ref="H86:J86"/>
    <mergeCell ref="L86:N86"/>
    <mergeCell ref="B90:D90"/>
    <mergeCell ref="E90:F90"/>
    <mergeCell ref="I90:J90"/>
    <mergeCell ref="D99:F99"/>
    <mergeCell ref="H99:J99"/>
    <mergeCell ref="B103:D103"/>
    <mergeCell ref="E103:F103"/>
    <mergeCell ref="I103:J103"/>
    <mergeCell ref="D112:F112"/>
    <mergeCell ref="H112:J112"/>
    <mergeCell ref="B116:D116"/>
    <mergeCell ref="E116:F116"/>
    <mergeCell ref="I116:J116"/>
    <mergeCell ref="D125:F125"/>
    <mergeCell ref="H125:J125"/>
    <mergeCell ref="B129:D129"/>
    <mergeCell ref="E129:F129"/>
    <mergeCell ref="I129:J129"/>
    <mergeCell ref="D138:F138"/>
    <mergeCell ref="H138:J138"/>
    <mergeCell ref="B142:D142"/>
    <mergeCell ref="E142:F142"/>
    <mergeCell ref="I142:J142"/>
    <mergeCell ref="D151:F151"/>
    <mergeCell ref="H151:J151"/>
    <mergeCell ref="B155:D155"/>
    <mergeCell ref="E155:F155"/>
    <mergeCell ref="I155:J155"/>
    <mergeCell ref="D164:F164"/>
    <mergeCell ref="H164:J164"/>
    <mergeCell ref="B168:D168"/>
    <mergeCell ref="E168:F168"/>
    <mergeCell ref="I168:J168"/>
    <mergeCell ref="C173:D173"/>
    <mergeCell ref="D177:F177"/>
    <mergeCell ref="H177:J177"/>
  </mergeCells>
  <printOptions horizontalCentered="1" verticalCentered="1"/>
  <pageMargins left="0" right="0" top="0.9840277777777777" bottom="0.9840277777777777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ksgu</dc:creator>
  <cp:keywords/>
  <dc:description/>
  <cp:lastModifiedBy>堀尾祐真</cp:lastModifiedBy>
  <cp:lastPrinted>2016-06-07T05:53:04Z</cp:lastPrinted>
  <dcterms:created xsi:type="dcterms:W3CDTF">2012-09-01T05:55:33Z</dcterms:created>
  <dcterms:modified xsi:type="dcterms:W3CDTF">2016-06-07T06:10:34Z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