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855" activeTab="2"/>
  </bookViews>
  <sheets>
    <sheet name="成績表" sheetId="3" r:id="rId1"/>
    <sheet name="2日目成績" sheetId="2" r:id="rId2"/>
    <sheet name="1日目成績" sheetId="1" r:id="rId3"/>
  </sheets>
  <calcPr calcId="125725"/>
</workbook>
</file>

<file path=xl/calcChain.xml><?xml version="1.0" encoding="utf-8"?>
<calcChain xmlns="http://schemas.openxmlformats.org/spreadsheetml/2006/main">
  <c r="D10" i="3"/>
  <c r="D11"/>
  <c r="D12"/>
  <c r="D13"/>
  <c r="D14"/>
  <c r="D15"/>
  <c r="D16"/>
  <c r="D17"/>
  <c r="E5" i="2"/>
  <c r="I5"/>
  <c r="E6"/>
  <c r="I6"/>
  <c r="E7"/>
  <c r="I7"/>
  <c r="E8"/>
  <c r="I8"/>
  <c r="E9"/>
  <c r="I9"/>
  <c r="E10"/>
  <c r="I10"/>
  <c r="E11"/>
  <c r="I11"/>
  <c r="D12"/>
  <c r="G3" s="1"/>
  <c r="H12"/>
  <c r="E18"/>
  <c r="I18"/>
  <c r="E19"/>
  <c r="I19"/>
  <c r="E20"/>
  <c r="I20"/>
  <c r="E21"/>
  <c r="I21"/>
  <c r="E22"/>
  <c r="I22"/>
  <c r="E23"/>
  <c r="I23"/>
  <c r="E24"/>
  <c r="I24"/>
  <c r="D25"/>
  <c r="G16" s="1"/>
  <c r="H25"/>
  <c r="E31"/>
  <c r="I31"/>
  <c r="E32"/>
  <c r="I32"/>
  <c r="E33"/>
  <c r="I33"/>
  <c r="E34"/>
  <c r="I34"/>
  <c r="E35"/>
  <c r="I35"/>
  <c r="E36"/>
  <c r="I36"/>
  <c r="E37"/>
  <c r="I37"/>
  <c r="D38"/>
  <c r="G29" s="1"/>
  <c r="H38"/>
  <c r="E45"/>
  <c r="I45"/>
  <c r="E46"/>
  <c r="I46"/>
  <c r="E47"/>
  <c r="I47"/>
  <c r="E48"/>
  <c r="I48"/>
  <c r="E49"/>
  <c r="I49"/>
  <c r="E50"/>
  <c r="I50"/>
  <c r="E51"/>
  <c r="I51"/>
  <c r="D52"/>
  <c r="G43" s="1"/>
  <c r="H52"/>
  <c r="E59"/>
  <c r="I59"/>
  <c r="E60"/>
  <c r="I60"/>
  <c r="E61"/>
  <c r="I61"/>
  <c r="E62"/>
  <c r="I62"/>
  <c r="E63"/>
  <c r="I63"/>
  <c r="E64"/>
  <c r="I64"/>
  <c r="E65"/>
  <c r="I65"/>
  <c r="D66"/>
  <c r="G57" s="1"/>
  <c r="H66"/>
  <c r="E72"/>
  <c r="I72"/>
  <c r="E73"/>
  <c r="I73"/>
  <c r="E74"/>
  <c r="I74"/>
  <c r="E75"/>
  <c r="I75"/>
  <c r="E76"/>
  <c r="I76"/>
  <c r="E77"/>
  <c r="I77"/>
  <c r="D79"/>
  <c r="G70" s="1"/>
  <c r="H79"/>
  <c r="E85"/>
  <c r="I85"/>
  <c r="E86"/>
  <c r="I86"/>
  <c r="E87"/>
  <c r="I87"/>
  <c r="E88"/>
  <c r="I88"/>
  <c r="E89"/>
  <c r="I89"/>
  <c r="E90"/>
  <c r="I90"/>
  <c r="E91"/>
  <c r="I91"/>
  <c r="D92"/>
  <c r="G83" s="1"/>
  <c r="E99"/>
  <c r="I99"/>
  <c r="E100"/>
  <c r="I100"/>
  <c r="E101"/>
  <c r="I101"/>
  <c r="E102"/>
  <c r="I102"/>
  <c r="E103"/>
  <c r="I103"/>
  <c r="D106"/>
  <c r="G97" s="1"/>
  <c r="H106"/>
  <c r="E5" i="1"/>
  <c r="I5"/>
  <c r="E6"/>
  <c r="I6"/>
  <c r="E7"/>
  <c r="I7"/>
  <c r="E8"/>
  <c r="I8"/>
  <c r="E9"/>
  <c r="I9"/>
  <c r="E10"/>
  <c r="I10"/>
  <c r="E11"/>
  <c r="I11"/>
  <c r="D12"/>
  <c r="G3" s="1"/>
  <c r="H12"/>
  <c r="E18"/>
  <c r="I18"/>
  <c r="E19"/>
  <c r="I19"/>
  <c r="E20"/>
  <c r="I20"/>
  <c r="E21"/>
  <c r="I21"/>
  <c r="E22"/>
  <c r="I22"/>
  <c r="E23"/>
  <c r="I23"/>
  <c r="E24"/>
  <c r="I24"/>
  <c r="D25"/>
  <c r="G16" s="1"/>
  <c r="H25"/>
  <c r="E31"/>
  <c r="I31"/>
  <c r="E32"/>
  <c r="I32"/>
  <c r="E33"/>
  <c r="I33"/>
  <c r="E34"/>
  <c r="I34"/>
  <c r="E35"/>
  <c r="I35"/>
  <c r="E36"/>
  <c r="I36"/>
  <c r="E37"/>
  <c r="I37"/>
  <c r="D38"/>
  <c r="H38"/>
  <c r="G29" s="1"/>
  <c r="E44"/>
  <c r="I44"/>
  <c r="E45"/>
  <c r="I45"/>
  <c r="E46"/>
  <c r="I46"/>
  <c r="E47"/>
  <c r="I47"/>
  <c r="E48"/>
  <c r="I48"/>
  <c r="E50"/>
  <c r="I50"/>
  <c r="E51"/>
  <c r="I51"/>
  <c r="D52"/>
  <c r="G42" s="1"/>
  <c r="H52"/>
  <c r="E58"/>
  <c r="I58"/>
  <c r="E59"/>
  <c r="I59"/>
  <c r="E60"/>
  <c r="I60"/>
  <c r="E61"/>
  <c r="I61"/>
  <c r="E62"/>
  <c r="I62"/>
  <c r="E63"/>
  <c r="I63"/>
  <c r="E64"/>
  <c r="I64"/>
  <c r="D65"/>
  <c r="H65"/>
  <c r="G56" s="1"/>
  <c r="E70"/>
  <c r="I70"/>
  <c r="E71"/>
  <c r="I71"/>
  <c r="E72"/>
  <c r="I72"/>
  <c r="E73"/>
  <c r="I73"/>
  <c r="E74"/>
  <c r="I74"/>
  <c r="E75"/>
  <c r="I75"/>
  <c r="E76"/>
  <c r="I76"/>
  <c r="D77"/>
  <c r="G68" s="1"/>
  <c r="H77"/>
  <c r="E84"/>
  <c r="I84"/>
  <c r="E85"/>
  <c r="I85"/>
  <c r="E86"/>
  <c r="I86"/>
  <c r="E87"/>
  <c r="I87"/>
  <c r="E88"/>
  <c r="I88"/>
  <c r="E89"/>
  <c r="I89"/>
  <c r="E90"/>
  <c r="I90"/>
  <c r="D91"/>
  <c r="H91"/>
  <c r="G82" s="1"/>
  <c r="E97"/>
  <c r="I97"/>
  <c r="E98"/>
  <c r="I98"/>
  <c r="E99"/>
  <c r="I99"/>
  <c r="E100"/>
  <c r="I100"/>
  <c r="E101"/>
  <c r="I101"/>
  <c r="E102"/>
  <c r="I102"/>
  <c r="D104"/>
  <c r="H104"/>
  <c r="E110"/>
  <c r="I110"/>
  <c r="E111"/>
  <c r="I111"/>
  <c r="E112"/>
  <c r="I112"/>
  <c r="E113"/>
  <c r="I113"/>
  <c r="E114"/>
  <c r="I114"/>
  <c r="E115"/>
  <c r="I115"/>
  <c r="E116"/>
  <c r="I116"/>
  <c r="D117"/>
  <c r="H117"/>
  <c r="G108" s="1"/>
  <c r="E123"/>
  <c r="I123"/>
  <c r="E124"/>
  <c r="I124"/>
  <c r="E125"/>
  <c r="I125"/>
  <c r="E126"/>
  <c r="I126"/>
  <c r="E127"/>
  <c r="I127"/>
  <c r="E128"/>
  <c r="I128"/>
  <c r="E129"/>
  <c r="I129"/>
  <c r="D130"/>
  <c r="G121" s="1"/>
  <c r="H130"/>
  <c r="E136"/>
  <c r="I136"/>
  <c r="E137"/>
  <c r="I137"/>
  <c r="E138"/>
  <c r="I138"/>
  <c r="E139"/>
  <c r="I139"/>
  <c r="E140"/>
  <c r="I140"/>
  <c r="D143"/>
  <c r="H143"/>
  <c r="G134" s="1"/>
  <c r="E149"/>
  <c r="I149"/>
  <c r="E150"/>
  <c r="I150"/>
  <c r="E151"/>
  <c r="I151"/>
  <c r="E152"/>
  <c r="I152"/>
  <c r="E153"/>
  <c r="I153"/>
  <c r="E154"/>
  <c r="I154"/>
  <c r="E155"/>
  <c r="I155"/>
  <c r="D156"/>
  <c r="G147" s="1"/>
  <c r="H156"/>
  <c r="E164"/>
  <c r="I164"/>
  <c r="E165"/>
  <c r="I165"/>
  <c r="E166"/>
  <c r="I166"/>
  <c r="E167"/>
  <c r="I167"/>
  <c r="E168"/>
  <c r="I168"/>
  <c r="E169"/>
  <c r="I169"/>
  <c r="E170"/>
  <c r="I170"/>
  <c r="D171"/>
  <c r="H171"/>
  <c r="G162" s="1"/>
  <c r="G95" l="1"/>
</calcChain>
</file>

<file path=xl/sharedStrings.xml><?xml version="1.0" encoding="utf-8"?>
<sst xmlns="http://schemas.openxmlformats.org/spreadsheetml/2006/main" count="502" uniqueCount="137">
  <si>
    <t>2nd.total</t>
    <phoneticPr fontId="2"/>
  </si>
  <si>
    <t>1st.total</t>
    <phoneticPr fontId="2"/>
  </si>
  <si>
    <t>岡本　匠</t>
    <rPh sb="0" eb="2">
      <t>オカモト</t>
    </rPh>
    <rPh sb="3" eb="4">
      <t>タクミ</t>
    </rPh>
    <phoneticPr fontId="2"/>
  </si>
  <si>
    <t>小田垣　成伸</t>
    <rPh sb="0" eb="3">
      <t>オダガキ</t>
    </rPh>
    <rPh sb="4" eb="6">
      <t>ナリノブ</t>
    </rPh>
    <phoneticPr fontId="2"/>
  </si>
  <si>
    <t>藤井　樹</t>
    <rPh sb="0" eb="2">
      <t>フジイ</t>
    </rPh>
    <rPh sb="3" eb="4">
      <t>タツキ</t>
    </rPh>
    <phoneticPr fontId="2"/>
  </si>
  <si>
    <t>渡邉　悠介</t>
    <rPh sb="0" eb="2">
      <t>ワタナベ</t>
    </rPh>
    <rPh sb="3" eb="5">
      <t>ユウスケ</t>
    </rPh>
    <phoneticPr fontId="2"/>
  </si>
  <si>
    <t>※</t>
    <phoneticPr fontId="2"/>
  </si>
  <si>
    <t>藤岡　大志</t>
    <rPh sb="0" eb="2">
      <t>フジオカ</t>
    </rPh>
    <rPh sb="3" eb="4">
      <t>オオ</t>
    </rPh>
    <rPh sb="4" eb="5">
      <t>シ</t>
    </rPh>
    <phoneticPr fontId="2"/>
  </si>
  <si>
    <t>上田　展弘</t>
    <rPh sb="0" eb="2">
      <t>ウエダ</t>
    </rPh>
    <rPh sb="3" eb="5">
      <t>ノブヒロ</t>
    </rPh>
    <phoneticPr fontId="2"/>
  </si>
  <si>
    <t>柏原　基人</t>
    <rPh sb="0" eb="2">
      <t>カシハラ</t>
    </rPh>
    <rPh sb="3" eb="4">
      <t>モト</t>
    </rPh>
    <rPh sb="4" eb="5">
      <t>ヒト</t>
    </rPh>
    <phoneticPr fontId="2"/>
  </si>
  <si>
    <t>TOTAL</t>
    <phoneticPr fontId="2"/>
  </si>
  <si>
    <t>IN</t>
    <phoneticPr fontId="2"/>
  </si>
  <si>
    <t>OUT</t>
    <phoneticPr fontId="2"/>
  </si>
  <si>
    <t>学年</t>
    <rPh sb="0" eb="2">
      <t>ガクネン</t>
    </rPh>
    <phoneticPr fontId="2"/>
  </si>
  <si>
    <t>選手</t>
    <rPh sb="0" eb="2">
      <t>センシュ</t>
    </rPh>
    <phoneticPr fontId="2"/>
  </si>
  <si>
    <t>順位</t>
    <rPh sb="0" eb="2">
      <t>ジュンイ</t>
    </rPh>
    <phoneticPr fontId="2"/>
  </si>
  <si>
    <t>Ｇround　Ｔｏｔａｌ</t>
    <phoneticPr fontId="2"/>
  </si>
  <si>
    <t>大阪工業大学</t>
    <rPh sb="0" eb="2">
      <t>オオサカ</t>
    </rPh>
    <rPh sb="2" eb="4">
      <t>コウギョウ</t>
    </rPh>
    <rPh sb="4" eb="6">
      <t>ダイガク</t>
    </rPh>
    <phoneticPr fontId="3"/>
  </si>
  <si>
    <t>大学名</t>
    <rPh sb="0" eb="3">
      <t>ダイガクメイ</t>
    </rPh>
    <phoneticPr fontId="2"/>
  </si>
  <si>
    <t>池田　達哉</t>
    <rPh sb="0" eb="2">
      <t>イケダ</t>
    </rPh>
    <rPh sb="3" eb="5">
      <t>タツヤ</t>
    </rPh>
    <phoneticPr fontId="2"/>
  </si>
  <si>
    <t>久保田　健太</t>
    <rPh sb="0" eb="3">
      <t>クボタ</t>
    </rPh>
    <rPh sb="4" eb="6">
      <t>ケンタ</t>
    </rPh>
    <phoneticPr fontId="2"/>
  </si>
  <si>
    <t>中尾　脩平</t>
    <rPh sb="0" eb="2">
      <t>ナカオ</t>
    </rPh>
    <rPh sb="3" eb="4">
      <t>シュウ</t>
    </rPh>
    <rPh sb="4" eb="5">
      <t>ヘイ</t>
    </rPh>
    <phoneticPr fontId="2"/>
  </si>
  <si>
    <t>菅原　一真</t>
    <rPh sb="0" eb="2">
      <t>スガワラ</t>
    </rPh>
    <rPh sb="3" eb="5">
      <t>カズマ</t>
    </rPh>
    <phoneticPr fontId="2"/>
  </si>
  <si>
    <t>田邊　和志</t>
    <rPh sb="0" eb="2">
      <t>タナベ</t>
    </rPh>
    <rPh sb="3" eb="5">
      <t>カズシ</t>
    </rPh>
    <phoneticPr fontId="2"/>
  </si>
  <si>
    <t>溝口　拓也</t>
    <rPh sb="0" eb="2">
      <t>ミゾグチ</t>
    </rPh>
    <rPh sb="3" eb="5">
      <t>タクヤ</t>
    </rPh>
    <phoneticPr fontId="2"/>
  </si>
  <si>
    <t>秋山　達也</t>
    <rPh sb="0" eb="1">
      <t>アキ</t>
    </rPh>
    <rPh sb="1" eb="2">
      <t>ヤマ</t>
    </rPh>
    <rPh sb="3" eb="5">
      <t>タツヤ</t>
    </rPh>
    <phoneticPr fontId="2"/>
  </si>
  <si>
    <t>神戸学院大学</t>
    <rPh sb="0" eb="2">
      <t>コウベ</t>
    </rPh>
    <rPh sb="2" eb="5">
      <t>ガクインダイ</t>
    </rPh>
    <rPh sb="5" eb="6">
      <t>キョウダイ</t>
    </rPh>
    <phoneticPr fontId="3"/>
  </si>
  <si>
    <t>田中　学</t>
    <rPh sb="0" eb="2">
      <t>タナカ</t>
    </rPh>
    <rPh sb="3" eb="4">
      <t>マナ</t>
    </rPh>
    <phoneticPr fontId="2"/>
  </si>
  <si>
    <t>岡部　一輝</t>
    <rPh sb="0" eb="2">
      <t>オカベ</t>
    </rPh>
    <rPh sb="3" eb="5">
      <t>カズキ</t>
    </rPh>
    <phoneticPr fontId="2"/>
  </si>
  <si>
    <t>真田　惣太</t>
    <rPh sb="0" eb="2">
      <t>サナダ</t>
    </rPh>
    <rPh sb="3" eb="5">
      <t>ソウタ</t>
    </rPh>
    <phoneticPr fontId="2"/>
  </si>
  <si>
    <t>北村　嘉基</t>
    <rPh sb="0" eb="2">
      <t>キタムラ</t>
    </rPh>
    <rPh sb="3" eb="4">
      <t>ヨミ</t>
    </rPh>
    <rPh sb="4" eb="5">
      <t>キ</t>
    </rPh>
    <phoneticPr fontId="2"/>
  </si>
  <si>
    <t>稲葉　一馬</t>
    <rPh sb="0" eb="2">
      <t>イナバ</t>
    </rPh>
    <rPh sb="3" eb="5">
      <t>カズマ</t>
    </rPh>
    <phoneticPr fontId="2"/>
  </si>
  <si>
    <t>芦屋大学</t>
    <rPh sb="0" eb="2">
      <t>アシヤ</t>
    </rPh>
    <rPh sb="2" eb="4">
      <t>ダイガク</t>
    </rPh>
    <phoneticPr fontId="2"/>
  </si>
  <si>
    <t>辻本　純一朗</t>
    <rPh sb="0" eb="2">
      <t>ツジモト</t>
    </rPh>
    <rPh sb="3" eb="6">
      <t>ジュンイチロウ</t>
    </rPh>
    <phoneticPr fontId="2"/>
  </si>
  <si>
    <t>濱井　宥人</t>
    <rPh sb="0" eb="2">
      <t>ハマイ</t>
    </rPh>
    <rPh sb="3" eb="4">
      <t>ユウ</t>
    </rPh>
    <rPh sb="4" eb="5">
      <t>ヒト</t>
    </rPh>
    <phoneticPr fontId="2"/>
  </si>
  <si>
    <t>五味　正暉</t>
    <rPh sb="0" eb="2">
      <t>ゴミ</t>
    </rPh>
    <rPh sb="3" eb="5">
      <t>マサアキ</t>
    </rPh>
    <phoneticPr fontId="2"/>
  </si>
  <si>
    <t>渡辺　亮</t>
    <rPh sb="0" eb="2">
      <t>ワタナベ</t>
    </rPh>
    <rPh sb="3" eb="4">
      <t>リョウ</t>
    </rPh>
    <phoneticPr fontId="2"/>
  </si>
  <si>
    <t>竹隈　幸洋</t>
    <rPh sb="0" eb="2">
      <t>タケクマ</t>
    </rPh>
    <rPh sb="3" eb="4">
      <t>コウ</t>
    </rPh>
    <rPh sb="4" eb="5">
      <t>ヨウ</t>
    </rPh>
    <phoneticPr fontId="2"/>
  </si>
  <si>
    <t>*</t>
    <phoneticPr fontId="2"/>
  </si>
  <si>
    <t>中村　広喜</t>
    <rPh sb="0" eb="2">
      <t>ナカムラ</t>
    </rPh>
    <rPh sb="3" eb="5">
      <t>ヒロキ</t>
    </rPh>
    <phoneticPr fontId="2"/>
  </si>
  <si>
    <t>笠松　大悟</t>
    <rPh sb="0" eb="2">
      <t>カサマツ</t>
    </rPh>
    <rPh sb="3" eb="5">
      <t>ダイゴ</t>
    </rPh>
    <phoneticPr fontId="2"/>
  </si>
  <si>
    <t>京都大学</t>
    <rPh sb="0" eb="2">
      <t>キョウト</t>
    </rPh>
    <rPh sb="2" eb="4">
      <t>ダイガク</t>
    </rPh>
    <phoneticPr fontId="2"/>
  </si>
  <si>
    <t>白井　佑</t>
    <rPh sb="0" eb="2">
      <t>シライ</t>
    </rPh>
    <rPh sb="3" eb="4">
      <t>ユウ</t>
    </rPh>
    <phoneticPr fontId="2"/>
  </si>
  <si>
    <t>柴田　怜</t>
    <rPh sb="0" eb="2">
      <t>シバタ</t>
    </rPh>
    <rPh sb="3" eb="4">
      <t>レイ</t>
    </rPh>
    <phoneticPr fontId="2"/>
  </si>
  <si>
    <t>慶西　翔吏</t>
    <rPh sb="0" eb="1">
      <t>ケイ</t>
    </rPh>
    <rPh sb="1" eb="2">
      <t>ニシ</t>
    </rPh>
    <rPh sb="3" eb="4">
      <t>ショウ</t>
    </rPh>
    <rPh sb="4" eb="5">
      <t>リ</t>
    </rPh>
    <phoneticPr fontId="2"/>
  </si>
  <si>
    <t>楠元　隆文</t>
    <rPh sb="0" eb="2">
      <t>クスモト</t>
    </rPh>
    <rPh sb="3" eb="5">
      <t>タカフミ</t>
    </rPh>
    <phoneticPr fontId="2"/>
  </si>
  <si>
    <t>田中　柊也</t>
    <rPh sb="0" eb="2">
      <t>タナカ</t>
    </rPh>
    <rPh sb="3" eb="5">
      <t>シュウヤ</t>
    </rPh>
    <phoneticPr fontId="2"/>
  </si>
  <si>
    <t>清水　寿徳</t>
    <rPh sb="0" eb="2">
      <t>シミズ</t>
    </rPh>
    <rPh sb="3" eb="4">
      <t>トシ</t>
    </rPh>
    <rPh sb="4" eb="5">
      <t>トク</t>
    </rPh>
    <phoneticPr fontId="2"/>
  </si>
  <si>
    <t>黒谷　守迪</t>
    <rPh sb="0" eb="2">
      <t>クロタニ</t>
    </rPh>
    <rPh sb="3" eb="4">
      <t>モリ</t>
    </rPh>
    <rPh sb="4" eb="5">
      <t>ミチ</t>
    </rPh>
    <phoneticPr fontId="2"/>
  </si>
  <si>
    <t>京都産業大学</t>
  </si>
  <si>
    <t>流通科学大学</t>
    <rPh sb="0" eb="2">
      <t>リュウツウ</t>
    </rPh>
    <rPh sb="2" eb="6">
      <t>カガクダイガク</t>
    </rPh>
    <phoneticPr fontId="2"/>
  </si>
  <si>
    <t>河田　泰貴</t>
    <rPh sb="0" eb="2">
      <t>カワタ</t>
    </rPh>
    <rPh sb="3" eb="4">
      <t>ヤス</t>
    </rPh>
    <rPh sb="4" eb="5">
      <t>タカ</t>
    </rPh>
    <phoneticPr fontId="2"/>
  </si>
  <si>
    <t>山本　凌平</t>
    <rPh sb="0" eb="2">
      <t>ヤマモト</t>
    </rPh>
    <rPh sb="3" eb="4">
      <t>リョウ</t>
    </rPh>
    <rPh sb="4" eb="5">
      <t>ヘイ</t>
    </rPh>
    <phoneticPr fontId="2"/>
  </si>
  <si>
    <t>久保　拓也</t>
    <rPh sb="0" eb="2">
      <t>クボ</t>
    </rPh>
    <rPh sb="3" eb="5">
      <t>タクヤ</t>
    </rPh>
    <phoneticPr fontId="2"/>
  </si>
  <si>
    <t>前原　将志</t>
    <rPh sb="0" eb="2">
      <t>マエハラ</t>
    </rPh>
    <rPh sb="3" eb="4">
      <t>ショウ</t>
    </rPh>
    <rPh sb="4" eb="5">
      <t>シ</t>
    </rPh>
    <phoneticPr fontId="2"/>
  </si>
  <si>
    <t>金谷　祐大</t>
    <rPh sb="0" eb="2">
      <t>カネヤ</t>
    </rPh>
    <rPh sb="3" eb="4">
      <t>ユウ</t>
    </rPh>
    <rPh sb="4" eb="5">
      <t>ダイ</t>
    </rPh>
    <phoneticPr fontId="2"/>
  </si>
  <si>
    <t>濱田　拓也</t>
    <rPh sb="0" eb="2">
      <t>ハマダ</t>
    </rPh>
    <rPh sb="3" eb="5">
      <t>タクヤ</t>
    </rPh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</si>
  <si>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3"/>
  </si>
  <si>
    <t>武田　大輝</t>
    <rPh sb="0" eb="2">
      <t>タケダ</t>
    </rPh>
    <rPh sb="3" eb="5">
      <t>ダイキ</t>
    </rPh>
    <phoneticPr fontId="2"/>
  </si>
  <si>
    <t>仲西　遼太郎</t>
    <rPh sb="0" eb="2">
      <t>ナカニシ</t>
    </rPh>
    <rPh sb="3" eb="4">
      <t>リョウ</t>
    </rPh>
    <rPh sb="4" eb="6">
      <t>タロウ</t>
    </rPh>
    <phoneticPr fontId="2"/>
  </si>
  <si>
    <t>大良　亮太</t>
    <rPh sb="0" eb="2">
      <t>ダイラ</t>
    </rPh>
    <rPh sb="3" eb="4">
      <t>リョウ</t>
    </rPh>
    <rPh sb="4" eb="5">
      <t>タ</t>
    </rPh>
    <phoneticPr fontId="2"/>
  </si>
  <si>
    <t>有賀　健太</t>
    <rPh sb="0" eb="2">
      <t>アリガ</t>
    </rPh>
    <rPh sb="3" eb="5">
      <t>ケンタ</t>
    </rPh>
    <phoneticPr fontId="2"/>
  </si>
  <si>
    <t>藤井　元翔</t>
    <rPh sb="0" eb="2">
      <t>フジイ</t>
    </rPh>
    <rPh sb="3" eb="4">
      <t>モト</t>
    </rPh>
    <rPh sb="4" eb="5">
      <t>ショウ</t>
    </rPh>
    <phoneticPr fontId="2"/>
  </si>
  <si>
    <t>植田　智也</t>
    <rPh sb="0" eb="2">
      <t>ウエダ</t>
    </rPh>
    <rPh sb="3" eb="5">
      <t>トモヤ</t>
    </rPh>
    <phoneticPr fontId="2"/>
  </si>
  <si>
    <t>生島　鷹雄</t>
    <rPh sb="0" eb="2">
      <t>イクシマ</t>
    </rPh>
    <rPh sb="3" eb="5">
      <t>タカオ</t>
    </rPh>
    <rPh sb="4" eb="5">
      <t>オス</t>
    </rPh>
    <phoneticPr fontId="2"/>
  </si>
  <si>
    <t>流通科学大学</t>
  </si>
  <si>
    <t>桃山学院大学</t>
    <rPh sb="0" eb="6">
      <t>モモヤマガクインダイガク</t>
    </rPh>
    <phoneticPr fontId="2"/>
  </si>
  <si>
    <t>中尾　敦哉</t>
    <rPh sb="0" eb="2">
      <t>ナカオ</t>
    </rPh>
    <rPh sb="3" eb="4">
      <t>アツシ</t>
    </rPh>
    <rPh sb="4" eb="5">
      <t>ヤ</t>
    </rPh>
    <phoneticPr fontId="2"/>
  </si>
  <si>
    <t>濱中　駿</t>
    <rPh sb="0" eb="2">
      <t>ハマナカ</t>
    </rPh>
    <rPh sb="3" eb="4">
      <t>シュン</t>
    </rPh>
    <phoneticPr fontId="2"/>
  </si>
  <si>
    <t>近藤　宏亮</t>
    <rPh sb="0" eb="2">
      <t>コンドウ</t>
    </rPh>
    <rPh sb="3" eb="4">
      <t>ヒロ</t>
    </rPh>
    <rPh sb="4" eb="5">
      <t>リョウ</t>
    </rPh>
    <phoneticPr fontId="2"/>
  </si>
  <si>
    <t>大中　一誠</t>
    <rPh sb="0" eb="2">
      <t>オオナカ</t>
    </rPh>
    <rPh sb="3" eb="4">
      <t>イチ</t>
    </rPh>
    <rPh sb="4" eb="5">
      <t>マコト</t>
    </rPh>
    <phoneticPr fontId="2"/>
  </si>
  <si>
    <t>中村　亮</t>
    <rPh sb="0" eb="2">
      <t>ナカムラ</t>
    </rPh>
    <rPh sb="3" eb="4">
      <t>リョウ</t>
    </rPh>
    <phoneticPr fontId="2"/>
  </si>
  <si>
    <t>片岡　琢登</t>
    <rPh sb="0" eb="2">
      <t>カタオカ</t>
    </rPh>
    <rPh sb="3" eb="4">
      <t>タク</t>
    </rPh>
    <rPh sb="4" eb="5">
      <t>ト</t>
    </rPh>
    <phoneticPr fontId="2"/>
  </si>
  <si>
    <t>大石　浩平</t>
    <rPh sb="0" eb="2">
      <t>オオイシ</t>
    </rPh>
    <rPh sb="3" eb="4">
      <t>ヒロ</t>
    </rPh>
    <rPh sb="4" eb="5">
      <t>ヘイ</t>
    </rPh>
    <phoneticPr fontId="2"/>
  </si>
  <si>
    <t>滋賀大学</t>
    <rPh sb="0" eb="2">
      <t>シガ</t>
    </rPh>
    <phoneticPr fontId="2"/>
  </si>
  <si>
    <t>永井輝</t>
    <rPh sb="0" eb="2">
      <t>ナガイ</t>
    </rPh>
    <rPh sb="2" eb="3">
      <t>テル</t>
    </rPh>
    <phoneticPr fontId="2"/>
  </si>
  <si>
    <t>戸高大地</t>
    <rPh sb="0" eb="2">
      <t>トダカ</t>
    </rPh>
    <rPh sb="2" eb="4">
      <t>ダイチ</t>
    </rPh>
    <phoneticPr fontId="2"/>
  </si>
  <si>
    <t>加藤一理</t>
    <rPh sb="0" eb="2">
      <t>カトウ</t>
    </rPh>
    <rPh sb="2" eb="4">
      <t>イチリ</t>
    </rPh>
    <phoneticPr fontId="2"/>
  </si>
  <si>
    <t>岩崎旦周</t>
    <rPh sb="0" eb="2">
      <t>イワサキ</t>
    </rPh>
    <rPh sb="2" eb="3">
      <t>タン</t>
    </rPh>
    <rPh sb="3" eb="4">
      <t>シュウ</t>
    </rPh>
    <phoneticPr fontId="2"/>
  </si>
  <si>
    <t>遠藤健司</t>
    <rPh sb="0" eb="2">
      <t>エンドウ</t>
    </rPh>
    <rPh sb="2" eb="4">
      <t>ケンジ</t>
    </rPh>
    <phoneticPr fontId="2"/>
  </si>
  <si>
    <t>山下将之</t>
    <rPh sb="0" eb="2">
      <t>ヤマシタ</t>
    </rPh>
    <rPh sb="2" eb="4">
      <t>マサユキ</t>
    </rPh>
    <phoneticPr fontId="2"/>
  </si>
  <si>
    <t>宇野幸一郎</t>
    <rPh sb="0" eb="2">
      <t>ウノ</t>
    </rPh>
    <rPh sb="2" eb="5">
      <t>コウイチロウ</t>
    </rPh>
    <phoneticPr fontId="2"/>
  </si>
  <si>
    <t>関西大学</t>
    <rPh sb="0" eb="2">
      <t>カンサイ</t>
    </rPh>
    <rPh sb="2" eb="4">
      <t>ダイガク</t>
    </rPh>
    <phoneticPr fontId="3"/>
  </si>
  <si>
    <t>黒部　佑介</t>
    <rPh sb="0" eb="2">
      <t>クロベ</t>
    </rPh>
    <rPh sb="3" eb="5">
      <t>ユウスケ</t>
    </rPh>
    <phoneticPr fontId="2"/>
  </si>
  <si>
    <t>中村　公彦</t>
    <rPh sb="0" eb="2">
      <t>ナカムラ</t>
    </rPh>
    <rPh sb="3" eb="5">
      <t>キミヒコ</t>
    </rPh>
    <phoneticPr fontId="2"/>
  </si>
  <si>
    <t>木田朋良</t>
    <rPh sb="0" eb="2">
      <t>キダ</t>
    </rPh>
    <rPh sb="2" eb="3">
      <t>トモ</t>
    </rPh>
    <rPh sb="3" eb="4">
      <t>ヨ</t>
    </rPh>
    <phoneticPr fontId="2"/>
  </si>
  <si>
    <t>麻田　一輝</t>
    <rPh sb="0" eb="2">
      <t>アサダ</t>
    </rPh>
    <rPh sb="3" eb="5">
      <t>カズキ</t>
    </rPh>
    <phoneticPr fontId="2"/>
  </si>
  <si>
    <t>木田　朋良</t>
    <rPh sb="0" eb="2">
      <t>キダ</t>
    </rPh>
    <rPh sb="3" eb="4">
      <t>トモ</t>
    </rPh>
    <rPh sb="4" eb="5">
      <t>ヨシ</t>
    </rPh>
    <phoneticPr fontId="2"/>
  </si>
  <si>
    <t>伊藤　司　</t>
    <rPh sb="0" eb="2">
      <t>イトウ</t>
    </rPh>
    <rPh sb="3" eb="4">
      <t>ツカサ</t>
    </rPh>
    <phoneticPr fontId="2"/>
  </si>
  <si>
    <t>塩川　泰光</t>
    <rPh sb="0" eb="2">
      <t>シオカワ</t>
    </rPh>
    <rPh sb="3" eb="5">
      <t>ヤスミツ</t>
    </rPh>
    <phoneticPr fontId="2"/>
  </si>
  <si>
    <t>蒔田　謙一</t>
    <rPh sb="0" eb="2">
      <t>マキタ</t>
    </rPh>
    <rPh sb="3" eb="5">
      <t>ケンイチ</t>
    </rPh>
    <phoneticPr fontId="2"/>
  </si>
  <si>
    <t>京都産業大学</t>
    <rPh sb="0" eb="4">
      <t>キョウトサンギョウ</t>
    </rPh>
    <rPh sb="4" eb="6">
      <t>ダイガク</t>
    </rPh>
    <phoneticPr fontId="2"/>
  </si>
  <si>
    <t>中野　暢之</t>
    <rPh sb="0" eb="2">
      <t>ナカノ</t>
    </rPh>
    <rPh sb="3" eb="4">
      <t>ノブ</t>
    </rPh>
    <rPh sb="4" eb="5">
      <t>ユキ</t>
    </rPh>
    <phoneticPr fontId="2"/>
  </si>
  <si>
    <t>東　修平</t>
    <rPh sb="0" eb="1">
      <t>アズマ</t>
    </rPh>
    <rPh sb="2" eb="4">
      <t>シュウヘイ</t>
    </rPh>
    <phoneticPr fontId="2"/>
  </si>
  <si>
    <t>天鷲　琢哉</t>
    <rPh sb="0" eb="2">
      <t>アマワシ</t>
    </rPh>
    <rPh sb="3" eb="4">
      <t>タク</t>
    </rPh>
    <rPh sb="4" eb="5">
      <t>ヤ</t>
    </rPh>
    <phoneticPr fontId="2"/>
  </si>
  <si>
    <t>松村　大荘</t>
    <rPh sb="0" eb="2">
      <t>マツムラ</t>
    </rPh>
    <rPh sb="3" eb="4">
      <t>ダイ</t>
    </rPh>
    <rPh sb="4" eb="5">
      <t>ソウ</t>
    </rPh>
    <phoneticPr fontId="2"/>
  </si>
  <si>
    <t>川畑　聡</t>
    <rPh sb="0" eb="2">
      <t>カワバタ</t>
    </rPh>
    <rPh sb="3" eb="4">
      <t>サトシ</t>
    </rPh>
    <phoneticPr fontId="2"/>
  </si>
  <si>
    <t>大崎　拓哉</t>
    <rPh sb="0" eb="2">
      <t>オオサキ</t>
    </rPh>
    <rPh sb="3" eb="5">
      <t>タクヤ</t>
    </rPh>
    <phoneticPr fontId="2"/>
  </si>
  <si>
    <t>河村　唯人</t>
    <rPh sb="0" eb="2">
      <t>カワムラ</t>
    </rPh>
    <rPh sb="3" eb="4">
      <t>ユイ</t>
    </rPh>
    <rPh sb="4" eb="5">
      <t>ヒト</t>
    </rPh>
    <phoneticPr fontId="2"/>
  </si>
  <si>
    <t>龍谷大学</t>
    <rPh sb="0" eb="2">
      <t>リュウコク</t>
    </rPh>
    <rPh sb="2" eb="4">
      <t>ダイガク</t>
    </rPh>
    <phoneticPr fontId="2"/>
  </si>
  <si>
    <t>中村　友貴</t>
    <rPh sb="0" eb="2">
      <t>ナカムラ</t>
    </rPh>
    <rPh sb="3" eb="5">
      <t>トモキ</t>
    </rPh>
    <phoneticPr fontId="2"/>
  </si>
  <si>
    <t>大野　博貴</t>
    <rPh sb="0" eb="2">
      <t>オオノ</t>
    </rPh>
    <rPh sb="3" eb="5">
      <t>ヒロキ</t>
    </rPh>
    <phoneticPr fontId="2"/>
  </si>
  <si>
    <t>徳原　悠也</t>
    <rPh sb="0" eb="2">
      <t>トクハラ</t>
    </rPh>
    <rPh sb="3" eb="5">
      <t>ユウヤ</t>
    </rPh>
    <phoneticPr fontId="2"/>
  </si>
  <si>
    <t>デバルバガブリエレ</t>
    <phoneticPr fontId="2"/>
  </si>
  <si>
    <t>水野　眞惟智</t>
    <rPh sb="0" eb="2">
      <t>ミズノ</t>
    </rPh>
    <rPh sb="3" eb="6">
      <t>シンイチ</t>
    </rPh>
    <phoneticPr fontId="2"/>
  </si>
  <si>
    <t>足立　紘陽</t>
    <rPh sb="0" eb="2">
      <t>アダチ</t>
    </rPh>
    <rPh sb="3" eb="5">
      <t>ヒロヨウ</t>
    </rPh>
    <phoneticPr fontId="2"/>
  </si>
  <si>
    <t>芦沢　宗臣</t>
    <rPh sb="0" eb="2">
      <t>アシザワ</t>
    </rPh>
    <rPh sb="3" eb="5">
      <t>ソウシン</t>
    </rPh>
    <phoneticPr fontId="2"/>
  </si>
  <si>
    <t>同志社大学</t>
    <rPh sb="0" eb="3">
      <t>ドウシシャ</t>
    </rPh>
    <rPh sb="3" eb="5">
      <t>ダイガク</t>
    </rPh>
    <phoneticPr fontId="2"/>
  </si>
  <si>
    <t>佐藤　領馬</t>
    <rPh sb="0" eb="2">
      <t>サトウ</t>
    </rPh>
    <rPh sb="3" eb="4">
      <t>リョウ</t>
    </rPh>
    <rPh sb="4" eb="5">
      <t>ウマ</t>
    </rPh>
    <phoneticPr fontId="2"/>
  </si>
  <si>
    <t>川人　健三</t>
    <rPh sb="0" eb="1">
      <t>カワ</t>
    </rPh>
    <rPh sb="1" eb="2">
      <t>ヒト</t>
    </rPh>
    <rPh sb="3" eb="4">
      <t>ケン</t>
    </rPh>
    <rPh sb="4" eb="5">
      <t>サン</t>
    </rPh>
    <phoneticPr fontId="2"/>
  </si>
  <si>
    <t>野村　匡良</t>
    <rPh sb="0" eb="2">
      <t>ノムラ</t>
    </rPh>
    <rPh sb="3" eb="4">
      <t>マサ</t>
    </rPh>
    <rPh sb="4" eb="5">
      <t>ヨシ</t>
    </rPh>
    <phoneticPr fontId="2"/>
  </si>
  <si>
    <t>小坂　凌太</t>
    <rPh sb="0" eb="2">
      <t>コサカ</t>
    </rPh>
    <rPh sb="3" eb="4">
      <t>リョウ</t>
    </rPh>
    <rPh sb="4" eb="5">
      <t>タ</t>
    </rPh>
    <phoneticPr fontId="2"/>
  </si>
  <si>
    <t>荒川　祐樹</t>
    <rPh sb="0" eb="2">
      <t>アラカワ</t>
    </rPh>
    <rPh sb="3" eb="5">
      <t>ユウキ</t>
    </rPh>
    <phoneticPr fontId="2"/>
  </si>
  <si>
    <t>松田　直也</t>
    <rPh sb="0" eb="2">
      <t>マツダ</t>
    </rPh>
    <rPh sb="3" eb="5">
      <t>ナオヤ</t>
    </rPh>
    <phoneticPr fontId="2"/>
  </si>
  <si>
    <t>望月　森</t>
    <rPh sb="0" eb="2">
      <t>モチズキ</t>
    </rPh>
    <rPh sb="3" eb="4">
      <t>モリ</t>
    </rPh>
    <phoneticPr fontId="2"/>
  </si>
  <si>
    <t>甲南大学</t>
    <rPh sb="0" eb="2">
      <t>コウナン</t>
    </rPh>
    <rPh sb="2" eb="4">
      <t>ダイガク</t>
    </rPh>
    <phoneticPr fontId="2"/>
  </si>
  <si>
    <t>　関西学生ゴルフ連盟</t>
    <rPh sb="1" eb="3">
      <t>カンサイ</t>
    </rPh>
    <rPh sb="3" eb="5">
      <t>ガクセイ</t>
    </rPh>
    <rPh sb="8" eb="10">
      <t>レンメイ</t>
    </rPh>
    <phoneticPr fontId="2"/>
  </si>
  <si>
    <t>以上の結果より、同志社大学が関西学生入れ替え戦への出場権を獲得しました。また1４６ストロークで同志社大学の中村友貴選手が最優秀選手に選出されました。</t>
    <rPh sb="0" eb="2">
      <t>イジョウ</t>
    </rPh>
    <rPh sb="3" eb="5">
      <t>ケッカ</t>
    </rPh>
    <rPh sb="8" eb="13">
      <t>ドウシシャダイガク</t>
    </rPh>
    <rPh sb="14" eb="18">
      <t>カンサイガクセイ</t>
    </rPh>
    <rPh sb="18" eb="19">
      <t>イ</t>
    </rPh>
    <rPh sb="20" eb="21">
      <t>カ</t>
    </rPh>
    <rPh sb="22" eb="23">
      <t>セン</t>
    </rPh>
    <rPh sb="25" eb="28">
      <t>シュツジョウケン</t>
    </rPh>
    <rPh sb="29" eb="31">
      <t>カクトク</t>
    </rPh>
    <rPh sb="47" eb="52">
      <t>ドウシシャダイガク</t>
    </rPh>
    <rPh sb="53" eb="55">
      <t>ナカムラ</t>
    </rPh>
    <rPh sb="55" eb="56">
      <t>トモ</t>
    </rPh>
    <rPh sb="56" eb="57">
      <t>キ</t>
    </rPh>
    <rPh sb="57" eb="59">
      <t>センシュ</t>
    </rPh>
    <rPh sb="60" eb="65">
      <t>サイユウシュウセンシュ</t>
    </rPh>
    <rPh sb="66" eb="68">
      <t>センシュツ</t>
    </rPh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</si>
  <si>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2"/>
  </si>
  <si>
    <t>桃山学院大学</t>
    <rPh sb="0" eb="4">
      <t>モモヤマガクイン</t>
    </rPh>
    <rPh sb="4" eb="6">
      <t>ダイガクキョウダイ</t>
    </rPh>
    <phoneticPr fontId="2"/>
  </si>
  <si>
    <t>関西大学</t>
    <rPh sb="0" eb="2">
      <t>カンサイ</t>
    </rPh>
    <rPh sb="2" eb="4">
      <t>ダイガク</t>
    </rPh>
    <phoneticPr fontId="2"/>
  </si>
  <si>
    <t>流通科学大学</t>
    <rPh sb="0" eb="4">
      <t>リュウツウカガク</t>
    </rPh>
    <rPh sb="4" eb="6">
      <t>ダイガク</t>
    </rPh>
    <phoneticPr fontId="2"/>
  </si>
  <si>
    <t>芦屋大学</t>
    <rPh sb="0" eb="2">
      <t>アシヤ</t>
    </rPh>
    <rPh sb="2" eb="4">
      <t>ダイガク</t>
    </rPh>
    <rPh sb="3" eb="4">
      <t>キョウダイ</t>
    </rPh>
    <phoneticPr fontId="2"/>
  </si>
  <si>
    <t>ＲＡＮＫ</t>
    <phoneticPr fontId="2"/>
  </si>
  <si>
    <t>Ｇ．Ｔｏｔａｌ</t>
    <phoneticPr fontId="2"/>
  </si>
  <si>
    <t>２ｎｄ．Ｒｏｕｎｄ</t>
    <phoneticPr fontId="2"/>
  </si>
  <si>
    <t>１ｓｔ．Ｒｏｕｎｄ</t>
    <phoneticPr fontId="2"/>
  </si>
  <si>
    <t>出場選手５名中４名の合計ストロークにより順位を決定する。</t>
    <rPh sb="0" eb="2">
      <t>シュツジョウ</t>
    </rPh>
    <rPh sb="2" eb="4">
      <t>センシュ</t>
    </rPh>
    <rPh sb="5" eb="6">
      <t>メイ</t>
    </rPh>
    <rPh sb="6" eb="7">
      <t>チュウ</t>
    </rPh>
    <rPh sb="8" eb="9">
      <t>メイ</t>
    </rPh>
    <rPh sb="10" eb="12">
      <t>ゴウケイ</t>
    </rPh>
    <rPh sb="20" eb="22">
      <t>ジュンイ</t>
    </rPh>
    <rPh sb="23" eb="25">
      <t>ケッテイ</t>
    </rPh>
    <phoneticPr fontId="2"/>
  </si>
  <si>
    <t>１日１８ホールズ、２日間合計３６ホールズストロークプレー</t>
    <rPh sb="1" eb="2">
      <t>ニチ</t>
    </rPh>
    <rPh sb="10" eb="12">
      <t>ニチカン</t>
    </rPh>
    <rPh sb="12" eb="14">
      <t>ゴウケイ</t>
    </rPh>
    <phoneticPr fontId="2"/>
  </si>
  <si>
    <t>競技方法</t>
    <rPh sb="0" eb="2">
      <t>キョウギ</t>
    </rPh>
    <rPh sb="2" eb="4">
      <t>ホウホウ</t>
    </rPh>
    <phoneticPr fontId="2"/>
  </si>
  <si>
    <t>有馬ロイヤルゴルフクラブ（ノーブルコース）      6842yard    par72</t>
    <rPh sb="0" eb="2">
      <t>アリマ</t>
    </rPh>
    <phoneticPr fontId="2"/>
  </si>
  <si>
    <t>使用コース</t>
    <rPh sb="0" eb="2">
      <t>シヨウ</t>
    </rPh>
    <phoneticPr fontId="2"/>
  </si>
  <si>
    <t>平成２7年　9月　10日(くもり）、9月　11日（晴れ）</t>
    <rPh sb="0" eb="2">
      <t>ヘイセイ</t>
    </rPh>
    <rPh sb="4" eb="5">
      <t>ネン</t>
    </rPh>
    <rPh sb="7" eb="8">
      <t>ガツ</t>
    </rPh>
    <rPh sb="11" eb="12">
      <t>ニチ</t>
    </rPh>
    <rPh sb="19" eb="20">
      <t>ガツ</t>
    </rPh>
    <rPh sb="23" eb="24">
      <t>ニチ</t>
    </rPh>
    <rPh sb="25" eb="26">
      <t>ハレ</t>
    </rPh>
    <phoneticPr fontId="2"/>
  </si>
  <si>
    <t>日時</t>
    <rPh sb="0" eb="2">
      <t>ニチジ</t>
    </rPh>
    <phoneticPr fontId="2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</si>
  <si>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</si>
  <si>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主催</t>
    <rPh sb="0" eb="2">
      <t>シュサイ</t>
    </rPh>
    <phoneticPr fontId="2"/>
  </si>
  <si>
    <t>平成27年度関西学生男子秋季２，３部校学校対抗戦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シュウキ</t>
    </rPh>
    <rPh sb="17" eb="18">
      <t>ブ</t>
    </rPh>
    <rPh sb="18" eb="19">
      <t>コウ</t>
    </rPh>
    <rPh sb="19" eb="21">
      <t>ガッコウ</t>
    </rPh>
    <rPh sb="21" eb="24">
      <t>タイコウセン</t>
    </rPh>
    <phoneticPr fontId="2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</si>
</sst>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3" xfId="1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1" fillId="0" borderId="18" xfId="1" applyFont="1" applyBorder="1" applyAlignment="1">
      <alignment horizontal="center" vertical="center" shrinkToFit="1"/>
    </xf>
    <xf numFmtId="0" fontId="1" fillId="2" borderId="19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2" borderId="20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2" borderId="18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2" borderId="15" xfId="1" applyFont="1" applyFill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24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25" xfId="1" applyFont="1" applyFill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3" xfId="1" applyFont="1" applyBorder="1" applyAlignment="1">
      <alignment horizontal="center" vertical="center" shrinkToFit="1"/>
    </xf>
    <xf numFmtId="0" fontId="1" fillId="0" borderId="28" xfId="1" applyFont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1" fillId="0" borderId="15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0" xfId="1" applyFont="1" applyFill="1" applyBorder="1" applyAlignment="1">
      <alignment horizontal="center" shrinkToFit="1"/>
    </xf>
    <xf numFmtId="0" fontId="0" fillId="0" borderId="11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1" fillId="0" borderId="28" xfId="1" applyFont="1" applyFill="1" applyBorder="1" applyAlignment="1">
      <alignment horizontal="center" vertical="center" shrinkToFit="1"/>
    </xf>
    <xf numFmtId="0" fontId="1" fillId="2" borderId="14" xfId="1" applyFont="1" applyFill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1" fillId="0" borderId="28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2" borderId="15" xfId="1" applyFont="1" applyFill="1" applyBorder="1" applyAlignment="1">
      <alignment horizontal="center" vertical="center" shrinkToFit="1"/>
    </xf>
    <xf numFmtId="0" fontId="0" fillId="0" borderId="23" xfId="1" applyFont="1" applyFill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27" xfId="1" applyFont="1" applyBorder="1" applyAlignment="1">
      <alignment horizontal="center" vertical="center" shrinkToFit="1"/>
    </xf>
    <xf numFmtId="0" fontId="0" fillId="0" borderId="18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1" fillId="0" borderId="32" xfId="1" applyFont="1" applyBorder="1" applyAlignment="1">
      <alignment horizontal="center" vertical="center" shrinkToFit="1"/>
    </xf>
    <xf numFmtId="0" fontId="1" fillId="2" borderId="33" xfId="1" applyFont="1" applyFill="1" applyBorder="1" applyAlignment="1">
      <alignment horizontal="center" vertical="center" shrinkToFit="1"/>
    </xf>
    <xf numFmtId="0" fontId="1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0" fillId="2" borderId="7" xfId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opLeftCell="A6" workbookViewId="0">
      <selection activeCell="G15" sqref="G15"/>
    </sheetView>
  </sheetViews>
  <sheetFormatPr defaultRowHeight="13.5"/>
  <cols>
    <col min="1" max="1" width="22" customWidth="1"/>
    <col min="2" max="2" width="14.5" customWidth="1"/>
    <col min="3" max="5" width="13.75" customWidth="1"/>
  </cols>
  <sheetData>
    <row r="1" spans="1:6" ht="24">
      <c r="A1" s="137" t="s">
        <v>136</v>
      </c>
      <c r="B1" s="137"/>
      <c r="C1" s="137"/>
      <c r="D1" s="137"/>
      <c r="E1" s="137"/>
      <c r="F1" s="137"/>
    </row>
    <row r="2" spans="1:6" ht="18">
      <c r="A2" s="135"/>
      <c r="B2" s="136"/>
      <c r="C2" s="136"/>
      <c r="D2" s="136"/>
      <c r="E2" s="136"/>
      <c r="F2" s="135"/>
    </row>
    <row r="3" spans="1:6" ht="14.25">
      <c r="A3" s="132" t="s">
        <v>135</v>
      </c>
      <c r="B3" s="134" t="s">
        <v>134</v>
      </c>
      <c r="C3" s="134"/>
      <c r="D3" s="134"/>
      <c r="E3" s="134"/>
      <c r="F3" s="132"/>
    </row>
    <row r="4" spans="1:6" ht="14.25">
      <c r="A4" s="132" t="s">
        <v>133</v>
      </c>
      <c r="B4" s="134" t="s">
        <v>132</v>
      </c>
      <c r="C4" s="134"/>
      <c r="D4" s="134"/>
      <c r="E4" s="134"/>
      <c r="F4" s="134"/>
    </row>
    <row r="5" spans="1:6" ht="14.25">
      <c r="A5" s="132" t="s">
        <v>131</v>
      </c>
      <c r="B5" s="133" t="s">
        <v>130</v>
      </c>
      <c r="C5" s="133"/>
      <c r="D5" s="133"/>
      <c r="E5" s="133"/>
      <c r="F5" s="133"/>
    </row>
    <row r="6" spans="1:6" ht="14.25">
      <c r="A6" s="132" t="s">
        <v>129</v>
      </c>
      <c r="B6" s="133" t="s">
        <v>128</v>
      </c>
      <c r="C6" s="133"/>
      <c r="D6" s="133"/>
      <c r="E6" s="133"/>
      <c r="F6" s="132"/>
    </row>
    <row r="7" spans="1:6" ht="14.25">
      <c r="A7" s="131" t="s">
        <v>127</v>
      </c>
      <c r="B7" s="131"/>
      <c r="C7" s="131"/>
      <c r="D7" s="131"/>
      <c r="E7" s="131"/>
      <c r="F7" s="131"/>
    </row>
    <row r="8" spans="1:6" ht="14.25">
      <c r="A8" s="130"/>
      <c r="B8" s="130"/>
      <c r="C8" s="130"/>
      <c r="D8" s="130"/>
      <c r="E8" s="130"/>
      <c r="F8" s="130"/>
    </row>
    <row r="9" spans="1:6" ht="18.75">
      <c r="A9" s="129" t="s">
        <v>18</v>
      </c>
      <c r="B9" s="129" t="s">
        <v>126</v>
      </c>
      <c r="C9" s="129" t="s">
        <v>125</v>
      </c>
      <c r="D9" s="129" t="s">
        <v>124</v>
      </c>
      <c r="E9" s="129" t="s">
        <v>123</v>
      </c>
    </row>
    <row r="10" spans="1:6" ht="18.75">
      <c r="A10" s="127" t="s">
        <v>107</v>
      </c>
      <c r="B10" s="123">
        <v>300</v>
      </c>
      <c r="C10" s="122">
        <v>303</v>
      </c>
      <c r="D10" s="123">
        <f>SUM(B10:C10)</f>
        <v>603</v>
      </c>
      <c r="E10" s="122">
        <v>1</v>
      </c>
      <c r="F10" s="126"/>
    </row>
    <row r="11" spans="1:6" ht="18.75">
      <c r="A11" s="127" t="s">
        <v>115</v>
      </c>
      <c r="B11" s="128">
        <v>301</v>
      </c>
      <c r="C11" s="122">
        <v>307</v>
      </c>
      <c r="D11" s="123">
        <f>SUM(B11:C11)</f>
        <v>608</v>
      </c>
      <c r="E11" s="122">
        <v>2</v>
      </c>
      <c r="F11" s="126"/>
    </row>
    <row r="12" spans="1:6" ht="18.75">
      <c r="A12" s="127" t="s">
        <v>122</v>
      </c>
      <c r="B12" s="124">
        <v>305</v>
      </c>
      <c r="C12" s="122">
        <v>328</v>
      </c>
      <c r="D12" s="123">
        <f>SUM(B12:C12)</f>
        <v>633</v>
      </c>
      <c r="E12" s="122">
        <v>3</v>
      </c>
      <c r="F12" s="126"/>
    </row>
    <row r="13" spans="1:6" ht="18.75">
      <c r="A13" s="127" t="s">
        <v>121</v>
      </c>
      <c r="B13" s="124">
        <v>316</v>
      </c>
      <c r="C13" s="122">
        <v>318</v>
      </c>
      <c r="D13" s="123">
        <f>SUM(B13:C13)</f>
        <v>634</v>
      </c>
      <c r="E13" s="122">
        <v>4</v>
      </c>
      <c r="F13" s="126"/>
    </row>
    <row r="14" spans="1:6" ht="18.75">
      <c r="A14" s="127" t="s">
        <v>120</v>
      </c>
      <c r="B14" s="124">
        <v>316</v>
      </c>
      <c r="C14" s="122">
        <v>320</v>
      </c>
      <c r="D14" s="123">
        <f>SUM(B14:C14)</f>
        <v>636</v>
      </c>
      <c r="E14" s="122">
        <v>5</v>
      </c>
    </row>
    <row r="15" spans="1:6" ht="18.75">
      <c r="A15" s="123" t="s">
        <v>119</v>
      </c>
      <c r="B15" s="124">
        <v>320</v>
      </c>
      <c r="C15" s="122">
        <v>319</v>
      </c>
      <c r="D15" s="123">
        <f>SUM(B15:C15)</f>
        <v>639</v>
      </c>
      <c r="E15" s="122">
        <v>6</v>
      </c>
    </row>
    <row r="16" spans="1:6" ht="18.75">
      <c r="A16" s="125" t="s">
        <v>99</v>
      </c>
      <c r="B16" s="127">
        <v>323</v>
      </c>
      <c r="C16" s="122">
        <v>321</v>
      </c>
      <c r="D16" s="123">
        <f>SUM(B16:C16)</f>
        <v>644</v>
      </c>
      <c r="E16" s="122">
        <v>7</v>
      </c>
      <c r="F16" s="126"/>
    </row>
    <row r="17" spans="1:6" ht="18.75">
      <c r="A17" s="125" t="s">
        <v>118</v>
      </c>
      <c r="B17" s="124">
        <v>336</v>
      </c>
      <c r="C17" s="122">
        <v>338</v>
      </c>
      <c r="D17" s="123">
        <f>SUM(B17:C17)</f>
        <v>674</v>
      </c>
      <c r="E17" s="122">
        <v>8</v>
      </c>
    </row>
    <row r="18" spans="1:6" ht="38.450000000000003" customHeight="1">
      <c r="A18" s="121" t="s">
        <v>117</v>
      </c>
      <c r="B18" s="121"/>
      <c r="C18" s="121"/>
      <c r="D18" s="121"/>
      <c r="E18" s="121"/>
      <c r="F18" s="121"/>
    </row>
    <row r="19" spans="1:6" ht="38.450000000000003" customHeight="1">
      <c r="A19" s="121"/>
      <c r="B19" s="121"/>
      <c r="C19" s="121"/>
      <c r="D19" s="121"/>
      <c r="E19" s="121"/>
      <c r="F19" s="121"/>
    </row>
    <row r="20" spans="1:6" ht="18.75">
      <c r="A20" s="120"/>
      <c r="B20" s="119"/>
      <c r="C20" s="119"/>
      <c r="D20" s="119"/>
      <c r="E20" s="119"/>
      <c r="F20" s="118"/>
    </row>
    <row r="21" spans="1:6" ht="25.5">
      <c r="B21" s="117" t="s">
        <v>116</v>
      </c>
    </row>
    <row r="24" spans="1:6" ht="13.15" customHeight="1">
      <c r="F24" s="116"/>
    </row>
    <row r="25" spans="1:6" ht="13.15" customHeight="1">
      <c r="F25" s="116"/>
    </row>
  </sheetData>
  <mergeCells count="5">
    <mergeCell ref="A1:F1"/>
    <mergeCell ref="B3:E3"/>
    <mergeCell ref="B4:F4"/>
    <mergeCell ref="A7:F7"/>
    <mergeCell ref="A18:F1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topLeftCell="A49" workbookViewId="0">
      <selection activeCell="J88" sqref="J88"/>
    </sheetView>
  </sheetViews>
  <sheetFormatPr defaultRowHeight="13.5"/>
  <cols>
    <col min="1" max="1" width="18.875" customWidth="1"/>
    <col min="2" max="2" width="6.5" customWidth="1"/>
    <col min="3" max="5" width="8" customWidth="1"/>
    <col min="6" max="6" width="3.5" customWidth="1"/>
    <col min="7" max="8" width="8" customWidth="1"/>
    <col min="9" max="9" width="7.75" customWidth="1"/>
    <col min="10" max="10" width="4.5" customWidth="1"/>
  </cols>
  <sheetData>
    <row r="1" spans="1:10">
      <c r="A1" s="1"/>
      <c r="B1" s="1"/>
    </row>
    <row r="2" spans="1:10" ht="14.25" thickBot="1">
      <c r="A2" s="1"/>
      <c r="B2" s="1"/>
    </row>
    <row r="3" spans="1:10" ht="15" thickTop="1" thickBot="1">
      <c r="A3" s="115" t="s">
        <v>18</v>
      </c>
      <c r="B3" s="65" t="s">
        <v>115</v>
      </c>
      <c r="C3" s="64"/>
      <c r="D3" s="64"/>
      <c r="E3" s="63" t="s">
        <v>16</v>
      </c>
      <c r="F3" s="63"/>
      <c r="G3" s="13">
        <f>SUM(D12,H12)</f>
        <v>608</v>
      </c>
      <c r="H3" s="114" t="s">
        <v>15</v>
      </c>
      <c r="I3" s="113">
        <v>2</v>
      </c>
      <c r="J3" s="72"/>
    </row>
    <row r="4" spans="1:10" ht="15" thickTop="1" thickBot="1">
      <c r="A4" s="74" t="s">
        <v>14</v>
      </c>
      <c r="B4" s="40" t="s">
        <v>13</v>
      </c>
      <c r="C4" s="9" t="s">
        <v>12</v>
      </c>
      <c r="D4" s="9" t="s">
        <v>11</v>
      </c>
      <c r="E4" s="9" t="s">
        <v>10</v>
      </c>
      <c r="F4" s="29"/>
      <c r="G4" s="9" t="s">
        <v>12</v>
      </c>
      <c r="H4" s="30" t="s">
        <v>11</v>
      </c>
      <c r="I4" s="62" t="s">
        <v>10</v>
      </c>
      <c r="J4" s="13"/>
    </row>
    <row r="5" spans="1:10" ht="15" thickTop="1" thickBot="1">
      <c r="A5" s="45" t="s">
        <v>114</v>
      </c>
      <c r="B5" s="111">
        <v>4</v>
      </c>
      <c r="C5" s="55">
        <v>38</v>
      </c>
      <c r="D5" s="13">
        <v>39</v>
      </c>
      <c r="E5" s="13">
        <f>C5+D5</f>
        <v>77</v>
      </c>
      <c r="F5" s="13"/>
      <c r="G5" s="13">
        <v>39</v>
      </c>
      <c r="H5" s="55">
        <v>38</v>
      </c>
      <c r="I5" s="13">
        <f>SUM(G5:H5)</f>
        <v>77</v>
      </c>
      <c r="J5" s="112"/>
    </row>
    <row r="6" spans="1:10" ht="15" thickTop="1" thickBot="1">
      <c r="A6" s="45" t="s">
        <v>113</v>
      </c>
      <c r="B6" s="111">
        <v>4</v>
      </c>
      <c r="C6" s="55">
        <v>37</v>
      </c>
      <c r="D6" s="13">
        <v>38</v>
      </c>
      <c r="E6" s="13">
        <f>C6+D6</f>
        <v>75</v>
      </c>
      <c r="F6" s="23"/>
      <c r="G6" s="13">
        <v>37</v>
      </c>
      <c r="H6" s="55">
        <v>39</v>
      </c>
      <c r="I6" s="13">
        <f>SUM(G6:H6)</f>
        <v>76</v>
      </c>
      <c r="J6" s="13"/>
    </row>
    <row r="7" spans="1:10" ht="15" thickTop="1" thickBot="1">
      <c r="A7" s="45" t="s">
        <v>112</v>
      </c>
      <c r="B7" s="111">
        <v>2</v>
      </c>
      <c r="C7" s="55">
        <v>33</v>
      </c>
      <c r="D7" s="13">
        <v>39</v>
      </c>
      <c r="E7" s="13">
        <f>C7+D7</f>
        <v>72</v>
      </c>
      <c r="F7" s="13"/>
      <c r="G7" s="13">
        <v>41</v>
      </c>
      <c r="H7" s="55">
        <v>41</v>
      </c>
      <c r="I7" s="13">
        <f>SUM(G7:H7)</f>
        <v>82</v>
      </c>
      <c r="J7" s="23" t="s">
        <v>6</v>
      </c>
    </row>
    <row r="8" spans="1:10" ht="15" thickTop="1" thickBot="1">
      <c r="A8" s="45" t="s">
        <v>111</v>
      </c>
      <c r="B8" s="111">
        <v>2</v>
      </c>
      <c r="C8" s="55">
        <v>35</v>
      </c>
      <c r="D8" s="13">
        <v>42</v>
      </c>
      <c r="E8" s="13">
        <f>C8+D8</f>
        <v>77</v>
      </c>
      <c r="F8" s="13"/>
      <c r="G8" s="13">
        <v>33</v>
      </c>
      <c r="H8" s="55">
        <v>41</v>
      </c>
      <c r="I8" s="13">
        <f>SUM(G8:H8)</f>
        <v>74</v>
      </c>
      <c r="J8" s="13"/>
    </row>
    <row r="9" spans="1:10" ht="15" thickTop="1" thickBot="1">
      <c r="A9" s="45" t="s">
        <v>110</v>
      </c>
      <c r="B9" s="111">
        <v>2</v>
      </c>
      <c r="C9" s="55">
        <v>39</v>
      </c>
      <c r="D9" s="13">
        <v>41</v>
      </c>
      <c r="E9" s="13">
        <f>C9+D9</f>
        <v>80</v>
      </c>
      <c r="F9" s="23" t="s">
        <v>6</v>
      </c>
      <c r="G9" s="13"/>
      <c r="H9" s="55"/>
      <c r="I9" s="13">
        <f>SUM(G9:H9)</f>
        <v>0</v>
      </c>
      <c r="J9" s="13"/>
    </row>
    <row r="10" spans="1:10" ht="15" thickTop="1" thickBot="1">
      <c r="A10" s="45" t="s">
        <v>109</v>
      </c>
      <c r="B10" s="111">
        <v>1</v>
      </c>
      <c r="C10" s="55"/>
      <c r="D10" s="13"/>
      <c r="E10" s="13">
        <f>C10+D10</f>
        <v>0</v>
      </c>
      <c r="F10" s="23"/>
      <c r="G10" s="13">
        <v>40</v>
      </c>
      <c r="H10" s="55">
        <v>40</v>
      </c>
      <c r="I10" s="13">
        <f>SUM(G10:H10)</f>
        <v>80</v>
      </c>
      <c r="J10" s="42"/>
    </row>
    <row r="11" spans="1:10" ht="15" thickTop="1" thickBot="1">
      <c r="A11" s="45" t="s">
        <v>108</v>
      </c>
      <c r="B11" s="111">
        <v>1</v>
      </c>
      <c r="C11" s="55"/>
      <c r="D11" s="13"/>
      <c r="E11" s="13">
        <f>C11+D11</f>
        <v>0</v>
      </c>
      <c r="F11" s="13"/>
      <c r="G11" s="13"/>
      <c r="H11" s="55"/>
      <c r="I11" s="13">
        <f>SUM(G11:H11)</f>
        <v>0</v>
      </c>
      <c r="J11" s="13"/>
    </row>
    <row r="12" spans="1:10" ht="15" thickTop="1" thickBot="1">
      <c r="A12" s="58"/>
      <c r="B12" s="58"/>
      <c r="C12" s="9" t="s">
        <v>1</v>
      </c>
      <c r="D12" s="110">
        <f>SUM(E5:E11)-MAX(E5:E11)</f>
        <v>301</v>
      </c>
      <c r="E12" s="110"/>
      <c r="F12" s="110"/>
      <c r="G12" s="5" t="s">
        <v>0</v>
      </c>
      <c r="H12" s="109">
        <f>SUM(I5:I11)-MAX(I5:I11)</f>
        <v>307</v>
      </c>
      <c r="I12" s="52"/>
      <c r="J12" s="52"/>
    </row>
    <row r="13" spans="1:10" ht="14.25" thickTop="1">
      <c r="A13" s="11"/>
      <c r="B13" s="108"/>
      <c r="C13" s="108"/>
      <c r="D13" s="107"/>
      <c r="E13" s="107"/>
      <c r="F13" s="107"/>
      <c r="G13" s="108"/>
      <c r="H13" s="107"/>
      <c r="I13" s="107"/>
      <c r="J13" s="107"/>
    </row>
    <row r="14" spans="1:10">
      <c r="A14" s="11"/>
      <c r="B14" s="11"/>
      <c r="C14" s="83"/>
      <c r="D14" s="83"/>
      <c r="E14" s="83"/>
      <c r="F14" s="83"/>
      <c r="G14" s="83"/>
      <c r="H14" s="83"/>
      <c r="I14" s="83"/>
      <c r="J14" s="83"/>
    </row>
    <row r="15" spans="1:10" ht="14.25" thickBot="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5" thickTop="1" thickBot="1">
      <c r="A16" s="9" t="s">
        <v>18</v>
      </c>
      <c r="B16" s="65" t="s">
        <v>107</v>
      </c>
      <c r="C16" s="64"/>
      <c r="D16" s="64"/>
      <c r="E16" s="63" t="s">
        <v>16</v>
      </c>
      <c r="F16" s="63"/>
      <c r="G16" s="15">
        <f>SUM(D25,H25)</f>
        <v>603</v>
      </c>
      <c r="H16" s="106" t="s">
        <v>15</v>
      </c>
      <c r="I16" s="105">
        <v>1</v>
      </c>
      <c r="J16" s="72"/>
    </row>
    <row r="17" spans="1:10" ht="15" thickTop="1" thickBot="1">
      <c r="A17" s="9" t="s">
        <v>14</v>
      </c>
      <c r="B17" s="9" t="s">
        <v>13</v>
      </c>
      <c r="C17" s="9" t="s">
        <v>12</v>
      </c>
      <c r="D17" s="9" t="s">
        <v>11</v>
      </c>
      <c r="E17" s="9" t="s">
        <v>10</v>
      </c>
      <c r="F17" s="29"/>
      <c r="G17" s="5" t="s">
        <v>12</v>
      </c>
      <c r="H17" s="47" t="s">
        <v>11</v>
      </c>
      <c r="I17" s="5" t="s">
        <v>10</v>
      </c>
      <c r="J17" s="13"/>
    </row>
    <row r="18" spans="1:10" ht="15" thickTop="1" thickBot="1">
      <c r="A18" s="45" t="s">
        <v>106</v>
      </c>
      <c r="B18" s="53">
        <v>3</v>
      </c>
      <c r="C18" s="13">
        <v>35</v>
      </c>
      <c r="D18" s="13">
        <v>40</v>
      </c>
      <c r="E18" s="13">
        <f>C18+D18</f>
        <v>75</v>
      </c>
      <c r="F18" s="13"/>
      <c r="G18" s="15">
        <v>42</v>
      </c>
      <c r="H18" s="13">
        <v>39</v>
      </c>
      <c r="I18" s="15">
        <f>SUM(G18:H18)</f>
        <v>81</v>
      </c>
      <c r="J18" s="43"/>
    </row>
    <row r="19" spans="1:10" ht="15" thickTop="1" thickBot="1">
      <c r="A19" s="54" t="s">
        <v>105</v>
      </c>
      <c r="B19" s="53">
        <v>3</v>
      </c>
      <c r="C19" s="13"/>
      <c r="D19" s="13"/>
      <c r="E19" s="13">
        <f>C19+D19</f>
        <v>0</v>
      </c>
      <c r="F19" s="23"/>
      <c r="G19" s="15">
        <v>40</v>
      </c>
      <c r="H19" s="13">
        <v>41</v>
      </c>
      <c r="I19" s="15">
        <f>SUM(G19:H19)</f>
        <v>81</v>
      </c>
      <c r="J19" s="23" t="s">
        <v>6</v>
      </c>
    </row>
    <row r="20" spans="1:10" ht="15" thickTop="1" thickBot="1">
      <c r="A20" s="45" t="s">
        <v>104</v>
      </c>
      <c r="B20" s="53">
        <v>3</v>
      </c>
      <c r="C20" s="13">
        <v>35</v>
      </c>
      <c r="D20" s="13">
        <v>39</v>
      </c>
      <c r="E20" s="13">
        <f>C20+D20</f>
        <v>74</v>
      </c>
      <c r="F20" s="13"/>
      <c r="G20" s="15">
        <v>35</v>
      </c>
      <c r="H20" s="13">
        <v>40</v>
      </c>
      <c r="I20" s="15">
        <f>SUM(G20:H20)</f>
        <v>75</v>
      </c>
      <c r="J20" s="23"/>
    </row>
    <row r="21" spans="1:10" ht="15" thickTop="1" thickBot="1">
      <c r="A21" s="45" t="s">
        <v>103</v>
      </c>
      <c r="B21" s="53">
        <v>2</v>
      </c>
      <c r="C21" s="13">
        <v>46</v>
      </c>
      <c r="D21" s="13">
        <v>42</v>
      </c>
      <c r="E21" s="13">
        <f>C21+D21</f>
        <v>88</v>
      </c>
      <c r="F21" s="104" t="s">
        <v>6</v>
      </c>
      <c r="G21" s="15"/>
      <c r="H21" s="13"/>
      <c r="I21" s="15">
        <f>SUM(G21:H21)</f>
        <v>0</v>
      </c>
      <c r="J21" s="13"/>
    </row>
    <row r="22" spans="1:10" ht="15" thickTop="1" thickBot="1">
      <c r="A22" s="61" t="s">
        <v>102</v>
      </c>
      <c r="B22" s="103">
        <v>2</v>
      </c>
      <c r="C22" s="13">
        <v>39</v>
      </c>
      <c r="D22" s="13">
        <v>40</v>
      </c>
      <c r="E22" s="13">
        <f>C22+D22</f>
        <v>79</v>
      </c>
      <c r="F22" s="13"/>
      <c r="G22" s="15">
        <v>36</v>
      </c>
      <c r="H22" s="13">
        <v>37</v>
      </c>
      <c r="I22" s="15">
        <f>SUM(G22:H22)</f>
        <v>73</v>
      </c>
      <c r="J22" s="13"/>
    </row>
    <row r="23" spans="1:10" ht="15" thickTop="1" thickBot="1">
      <c r="A23" s="45" t="s">
        <v>101</v>
      </c>
      <c r="B23" s="53">
        <v>1</v>
      </c>
      <c r="C23" s="13"/>
      <c r="D23" s="13"/>
      <c r="E23" s="13">
        <f>C23+D23</f>
        <v>0</v>
      </c>
      <c r="F23" s="13"/>
      <c r="G23" s="15"/>
      <c r="H23" s="13"/>
      <c r="I23" s="15">
        <f>SUM(G23:H23)</f>
        <v>0</v>
      </c>
      <c r="J23" s="13"/>
    </row>
    <row r="24" spans="1:10" ht="15" thickTop="1" thickBot="1">
      <c r="A24" s="54" t="s">
        <v>100</v>
      </c>
      <c r="B24" s="70">
        <v>1</v>
      </c>
      <c r="C24" s="13">
        <v>34</v>
      </c>
      <c r="D24" s="13">
        <v>38</v>
      </c>
      <c r="E24" s="13">
        <f>C24+D24</f>
        <v>72</v>
      </c>
      <c r="F24" s="83"/>
      <c r="G24" s="15">
        <v>38</v>
      </c>
      <c r="H24" s="13">
        <v>36</v>
      </c>
      <c r="I24" s="15">
        <f>SUM(G24:H24)</f>
        <v>74</v>
      </c>
      <c r="J24" s="23"/>
    </row>
    <row r="25" spans="1:10" ht="15" thickTop="1" thickBot="1">
      <c r="A25" s="11"/>
      <c r="B25" s="10"/>
      <c r="C25" s="9" t="s">
        <v>1</v>
      </c>
      <c r="D25" s="52">
        <f>SUM(E18:E24)-MAX(E18:E24)</f>
        <v>300</v>
      </c>
      <c r="E25" s="52"/>
      <c r="F25" s="52"/>
      <c r="G25" s="5" t="s">
        <v>0</v>
      </c>
      <c r="H25" s="52">
        <f>SUM(I18:I24)-MAX(I18:I24)</f>
        <v>303</v>
      </c>
      <c r="I25" s="52"/>
      <c r="J25" s="52"/>
    </row>
    <row r="26" spans="1:10" ht="14.25" thickTop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4.25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5" thickTop="1" thickBot="1">
      <c r="A29" s="9" t="s">
        <v>18</v>
      </c>
      <c r="B29" s="39" t="s">
        <v>99</v>
      </c>
      <c r="C29" s="51"/>
      <c r="D29" s="48"/>
      <c r="E29" s="36" t="s">
        <v>16</v>
      </c>
      <c r="F29" s="35"/>
      <c r="G29" s="15">
        <f>SUM(D38,H38)</f>
        <v>644</v>
      </c>
      <c r="H29" s="9" t="s">
        <v>15</v>
      </c>
      <c r="I29" s="49">
        <v>7</v>
      </c>
      <c r="J29" s="48"/>
    </row>
    <row r="30" spans="1:10" ht="15" thickTop="1" thickBot="1">
      <c r="A30" s="9" t="s">
        <v>14</v>
      </c>
      <c r="B30" s="9" t="s">
        <v>13</v>
      </c>
      <c r="C30" s="9" t="s">
        <v>12</v>
      </c>
      <c r="D30" s="9" t="s">
        <v>11</v>
      </c>
      <c r="E30" s="9" t="s">
        <v>10</v>
      </c>
      <c r="F30" s="29"/>
      <c r="G30" s="5" t="s">
        <v>12</v>
      </c>
      <c r="H30" s="47" t="s">
        <v>11</v>
      </c>
      <c r="I30" s="62" t="s">
        <v>10</v>
      </c>
      <c r="J30" s="13"/>
    </row>
    <row r="31" spans="1:10" ht="15" thickTop="1" thickBot="1">
      <c r="A31" s="20" t="s">
        <v>98</v>
      </c>
      <c r="B31" s="20">
        <v>4</v>
      </c>
      <c r="C31" s="13">
        <v>41</v>
      </c>
      <c r="D31" s="13">
        <v>49</v>
      </c>
      <c r="E31" s="13">
        <f>C31+D31</f>
        <v>90</v>
      </c>
      <c r="F31" s="23" t="s">
        <v>6</v>
      </c>
      <c r="G31" s="15"/>
      <c r="H31" s="13"/>
      <c r="I31" s="13">
        <f>SUM(G31:H31)</f>
        <v>0</v>
      </c>
      <c r="J31" s="43"/>
    </row>
    <row r="32" spans="1:10" ht="15" thickTop="1" thickBot="1">
      <c r="A32" s="20" t="s">
        <v>97</v>
      </c>
      <c r="B32" s="20">
        <v>4</v>
      </c>
      <c r="C32" s="13"/>
      <c r="D32" s="13"/>
      <c r="E32" s="13">
        <f>C32+D32</f>
        <v>0</v>
      </c>
      <c r="F32" s="23"/>
      <c r="G32" s="15">
        <v>42</v>
      </c>
      <c r="H32" s="13">
        <v>40</v>
      </c>
      <c r="I32" s="13">
        <f>SUM(G32:H32)</f>
        <v>82</v>
      </c>
      <c r="J32" s="23"/>
    </row>
    <row r="33" spans="1:10" ht="15" thickTop="1" thickBot="1">
      <c r="A33" s="20" t="s">
        <v>96</v>
      </c>
      <c r="B33" s="20">
        <v>3</v>
      </c>
      <c r="C33" s="13">
        <v>40</v>
      </c>
      <c r="D33" s="13">
        <v>42</v>
      </c>
      <c r="E33" s="13">
        <f>C33+D33</f>
        <v>82</v>
      </c>
      <c r="F33" s="13"/>
      <c r="G33" s="15">
        <v>43</v>
      </c>
      <c r="H33" s="13">
        <v>51</v>
      </c>
      <c r="I33" s="13">
        <f>SUM(G33:H33)</f>
        <v>94</v>
      </c>
      <c r="J33" s="23" t="s">
        <v>6</v>
      </c>
    </row>
    <row r="34" spans="1:10" ht="15" thickTop="1" thickBot="1">
      <c r="A34" s="20" t="s">
        <v>95</v>
      </c>
      <c r="B34" s="20">
        <v>3</v>
      </c>
      <c r="C34" s="13">
        <v>42</v>
      </c>
      <c r="D34" s="13">
        <v>41</v>
      </c>
      <c r="E34" s="13">
        <f>C34+D34</f>
        <v>83</v>
      </c>
      <c r="F34" s="13"/>
      <c r="G34" s="15">
        <v>38</v>
      </c>
      <c r="H34" s="13">
        <v>44</v>
      </c>
      <c r="I34" s="13">
        <f>SUM(G34:H34)</f>
        <v>82</v>
      </c>
      <c r="J34" s="13"/>
    </row>
    <row r="35" spans="1:10" ht="15" thickTop="1" thickBot="1">
      <c r="A35" s="20" t="s">
        <v>94</v>
      </c>
      <c r="B35" s="20">
        <v>2</v>
      </c>
      <c r="C35" s="13"/>
      <c r="D35" s="13"/>
      <c r="E35" s="13">
        <f>C35+D35</f>
        <v>0</v>
      </c>
      <c r="F35" s="13"/>
      <c r="G35" s="15"/>
      <c r="H35" s="13"/>
      <c r="I35" s="13">
        <f>SUM(G35:H35)</f>
        <v>0</v>
      </c>
      <c r="J35" s="13"/>
    </row>
    <row r="36" spans="1:10" ht="15" thickTop="1" thickBot="1">
      <c r="A36" s="20" t="s">
        <v>93</v>
      </c>
      <c r="B36" s="20">
        <v>1</v>
      </c>
      <c r="C36" s="13">
        <v>38</v>
      </c>
      <c r="D36" s="13">
        <v>40</v>
      </c>
      <c r="E36" s="13">
        <f>C36+D36</f>
        <v>78</v>
      </c>
      <c r="F36" s="13"/>
      <c r="G36" s="15">
        <v>36</v>
      </c>
      <c r="H36" s="13">
        <v>41</v>
      </c>
      <c r="I36" s="13">
        <f>SUM(G36:H36)</f>
        <v>77</v>
      </c>
      <c r="J36" s="23"/>
    </row>
    <row r="37" spans="1:10" ht="15" thickTop="1" thickBot="1">
      <c r="A37" s="20" t="s">
        <v>92</v>
      </c>
      <c r="B37" s="20">
        <v>1</v>
      </c>
      <c r="C37" s="13">
        <v>38</v>
      </c>
      <c r="D37" s="13">
        <v>42</v>
      </c>
      <c r="E37" s="13">
        <f>C37+D37</f>
        <v>80</v>
      </c>
      <c r="F37" s="13"/>
      <c r="G37" s="15">
        <v>39</v>
      </c>
      <c r="H37" s="13">
        <v>41</v>
      </c>
      <c r="I37" s="13">
        <f>SUM(G37:H37)</f>
        <v>80</v>
      </c>
      <c r="J37" s="42"/>
    </row>
    <row r="38" spans="1:10" ht="15" thickTop="1" thickBot="1">
      <c r="A38" s="11"/>
      <c r="B38" s="10"/>
      <c r="C38" s="9" t="s">
        <v>1</v>
      </c>
      <c r="D38" s="8">
        <f>SUM(E31:E37)-MAX(E31:E37)</f>
        <v>323</v>
      </c>
      <c r="E38" s="7"/>
      <c r="F38" s="6"/>
      <c r="G38" s="5" t="s">
        <v>0</v>
      </c>
      <c r="H38" s="8">
        <f>SUM(I31:I37)-MAX(I31:I37)</f>
        <v>321</v>
      </c>
      <c r="I38" s="7"/>
      <c r="J38" s="6"/>
    </row>
    <row r="39" spans="1:10" ht="14.25" thickTop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4.25" thickBot="1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5" thickTop="1" thickBot="1">
      <c r="A43" s="9" t="s">
        <v>18</v>
      </c>
      <c r="B43" s="65" t="s">
        <v>82</v>
      </c>
      <c r="C43" s="64"/>
      <c r="D43" s="64"/>
      <c r="E43" s="63" t="s">
        <v>16</v>
      </c>
      <c r="F43" s="63"/>
      <c r="G43" s="15">
        <f>SUM(D52,H52)</f>
        <v>636</v>
      </c>
      <c r="H43" s="9" t="s">
        <v>15</v>
      </c>
      <c r="I43" s="49">
        <v>5</v>
      </c>
      <c r="J43" s="48"/>
    </row>
    <row r="44" spans="1:10" ht="15" thickTop="1" thickBot="1">
      <c r="A44" s="9" t="s">
        <v>14</v>
      </c>
      <c r="B44" s="9" t="s">
        <v>13</v>
      </c>
      <c r="C44" s="9" t="s">
        <v>12</v>
      </c>
      <c r="D44" s="9" t="s">
        <v>11</v>
      </c>
      <c r="E44" s="9" t="s">
        <v>10</v>
      </c>
      <c r="F44" s="29"/>
      <c r="G44" s="5" t="s">
        <v>12</v>
      </c>
      <c r="H44" s="47" t="s">
        <v>11</v>
      </c>
      <c r="I44" s="62" t="s">
        <v>10</v>
      </c>
      <c r="J44" s="13"/>
    </row>
    <row r="45" spans="1:10" ht="15" thickTop="1" thickBot="1">
      <c r="A45" s="61" t="s">
        <v>81</v>
      </c>
      <c r="B45" s="13">
        <v>4</v>
      </c>
      <c r="C45" s="13">
        <v>44</v>
      </c>
      <c r="D45" s="13">
        <v>35</v>
      </c>
      <c r="E45" s="13">
        <f>C45+D45</f>
        <v>79</v>
      </c>
      <c r="F45" s="13"/>
      <c r="G45" s="15">
        <v>41</v>
      </c>
      <c r="H45" s="13">
        <v>39</v>
      </c>
      <c r="I45" s="13">
        <f>SUM(G45:H45)</f>
        <v>80</v>
      </c>
      <c r="J45" s="43"/>
    </row>
    <row r="46" spans="1:10" ht="15" thickTop="1" thickBot="1">
      <c r="A46" s="45" t="s">
        <v>80</v>
      </c>
      <c r="B46" s="13">
        <v>4</v>
      </c>
      <c r="C46" s="13">
        <v>45</v>
      </c>
      <c r="D46" s="13">
        <v>53</v>
      </c>
      <c r="E46" s="13">
        <f>C46+D46</f>
        <v>98</v>
      </c>
      <c r="F46" s="23" t="s">
        <v>6</v>
      </c>
      <c r="G46" s="15"/>
      <c r="H46" s="13"/>
      <c r="I46" s="13">
        <f>SUM(G46:H46)</f>
        <v>0</v>
      </c>
      <c r="J46" s="13"/>
    </row>
    <row r="47" spans="1:10" ht="15" thickTop="1" thickBot="1">
      <c r="A47" s="61" t="s">
        <v>79</v>
      </c>
      <c r="B47" s="13">
        <v>4</v>
      </c>
      <c r="C47" s="13"/>
      <c r="D47" s="13"/>
      <c r="E47" s="13">
        <f>C47+D47</f>
        <v>0</v>
      </c>
      <c r="F47" s="13"/>
      <c r="G47" s="15"/>
      <c r="H47" s="13"/>
      <c r="I47" s="13">
        <f>SUM(G47:H47)</f>
        <v>0</v>
      </c>
      <c r="J47" s="13"/>
    </row>
    <row r="48" spans="1:10" ht="15" thickTop="1" thickBot="1">
      <c r="A48" s="45" t="s">
        <v>78</v>
      </c>
      <c r="B48" s="13">
        <v>2</v>
      </c>
      <c r="C48" s="13">
        <v>36</v>
      </c>
      <c r="D48" s="13">
        <v>44</v>
      </c>
      <c r="E48" s="13">
        <f>C48+D48</f>
        <v>80</v>
      </c>
      <c r="F48" s="13"/>
      <c r="G48" s="15">
        <v>42</v>
      </c>
      <c r="H48" s="13">
        <v>37</v>
      </c>
      <c r="I48" s="13">
        <f>SUM(G48:H48)</f>
        <v>79</v>
      </c>
      <c r="J48" s="23"/>
    </row>
    <row r="49" spans="1:10" ht="15" thickTop="1" thickBot="1">
      <c r="A49" s="45" t="s">
        <v>77</v>
      </c>
      <c r="B49" s="13">
        <v>2</v>
      </c>
      <c r="C49" s="13">
        <v>40</v>
      </c>
      <c r="D49" s="13">
        <v>46</v>
      </c>
      <c r="E49" s="13">
        <f>C49+D49</f>
        <v>86</v>
      </c>
      <c r="F49" s="13"/>
      <c r="G49" s="15">
        <v>42</v>
      </c>
      <c r="H49" s="13">
        <v>39</v>
      </c>
      <c r="I49" s="13">
        <f>SUM(G49:H49)</f>
        <v>81</v>
      </c>
      <c r="J49" s="95"/>
    </row>
    <row r="50" spans="1:10" ht="15" thickTop="1" thickBot="1">
      <c r="A50" s="45" t="s">
        <v>76</v>
      </c>
      <c r="B50" s="13">
        <v>1</v>
      </c>
      <c r="C50" s="13">
        <v>34</v>
      </c>
      <c r="D50" s="13">
        <v>37</v>
      </c>
      <c r="E50" s="13">
        <f>C50+D50</f>
        <v>71</v>
      </c>
      <c r="F50" s="13"/>
      <c r="G50" s="15">
        <v>35</v>
      </c>
      <c r="H50" s="13">
        <v>45</v>
      </c>
      <c r="I50" s="13">
        <f>SUM(G50:H50)</f>
        <v>80</v>
      </c>
      <c r="J50" s="13"/>
    </row>
    <row r="51" spans="1:10" ht="15" thickTop="1" thickBot="1">
      <c r="A51" s="54" t="s">
        <v>75</v>
      </c>
      <c r="B51" s="13">
        <v>1</v>
      </c>
      <c r="C51" s="13"/>
      <c r="D51" s="13"/>
      <c r="E51" s="13">
        <f>C51+D51</f>
        <v>0</v>
      </c>
      <c r="F51" s="23"/>
      <c r="G51" s="15">
        <v>39</v>
      </c>
      <c r="H51" s="13">
        <v>42</v>
      </c>
      <c r="I51" s="13">
        <f>SUM(G51:H51)</f>
        <v>81</v>
      </c>
      <c r="J51" s="23" t="s">
        <v>6</v>
      </c>
    </row>
    <row r="52" spans="1:10" ht="15" thickTop="1" thickBot="1">
      <c r="A52" s="11"/>
      <c r="B52" s="11"/>
      <c r="C52" s="9" t="s">
        <v>1</v>
      </c>
      <c r="D52" s="52">
        <f>SUM(E45:E51)-MAX(E45:E51)</f>
        <v>316</v>
      </c>
      <c r="E52" s="52"/>
      <c r="F52" s="52"/>
      <c r="G52" s="5" t="s">
        <v>0</v>
      </c>
      <c r="H52" s="52">
        <f>SUM(I45:I51)-MAX(I45:I51)</f>
        <v>320</v>
      </c>
      <c r="I52" s="52"/>
      <c r="J52" s="52"/>
    </row>
    <row r="53" spans="1:10" ht="14.25" thickTop="1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>
      <c r="A54" s="58"/>
      <c r="B54" s="58"/>
      <c r="C54" s="58"/>
      <c r="D54" s="58"/>
      <c r="E54" s="58"/>
      <c r="F54" s="58"/>
      <c r="G54" s="58"/>
      <c r="H54" s="58"/>
      <c r="I54" s="58"/>
      <c r="J54" s="58"/>
    </row>
    <row r="55" spans="1:10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4.25" thickBot="1">
      <c r="A56" s="58"/>
      <c r="B56" s="58"/>
      <c r="C56" s="58"/>
      <c r="D56" s="58"/>
      <c r="E56" s="58"/>
      <c r="F56" s="58"/>
      <c r="G56" s="58"/>
      <c r="H56" s="90"/>
      <c r="I56" s="58"/>
      <c r="J56" s="58"/>
    </row>
    <row r="57" spans="1:10" ht="15" thickTop="1" thickBot="1">
      <c r="A57" s="9" t="s">
        <v>18</v>
      </c>
      <c r="B57" s="65" t="s">
        <v>66</v>
      </c>
      <c r="C57" s="64" t="s">
        <v>65</v>
      </c>
      <c r="D57" s="64" t="s">
        <v>65</v>
      </c>
      <c r="E57" s="63" t="s">
        <v>16</v>
      </c>
      <c r="F57" s="63"/>
      <c r="G57" s="13">
        <f>SUM(D66,H66)</f>
        <v>639</v>
      </c>
      <c r="H57" s="89" t="s">
        <v>15</v>
      </c>
      <c r="I57" s="88">
        <v>6</v>
      </c>
      <c r="J57" s="88"/>
    </row>
    <row r="58" spans="1:10" ht="15" thickTop="1" thickBot="1">
      <c r="A58" s="9" t="s">
        <v>14</v>
      </c>
      <c r="B58" s="9" t="s">
        <v>13</v>
      </c>
      <c r="C58" s="9" t="s">
        <v>12</v>
      </c>
      <c r="D58" s="9" t="s">
        <v>11</v>
      </c>
      <c r="E58" s="9" t="s">
        <v>10</v>
      </c>
      <c r="F58" s="29"/>
      <c r="G58" s="9" t="s">
        <v>12</v>
      </c>
      <c r="H58" s="9" t="s">
        <v>11</v>
      </c>
      <c r="I58" s="9" t="s">
        <v>10</v>
      </c>
      <c r="J58" s="13"/>
    </row>
    <row r="59" spans="1:10" ht="15" thickTop="1" thickBot="1">
      <c r="A59" s="54" t="s">
        <v>64</v>
      </c>
      <c r="B59" s="53">
        <v>4</v>
      </c>
      <c r="C59" s="13">
        <v>38</v>
      </c>
      <c r="D59" s="13">
        <v>43</v>
      </c>
      <c r="E59" s="13">
        <f>C59+D59</f>
        <v>81</v>
      </c>
      <c r="F59" s="13"/>
      <c r="G59" s="13">
        <v>38</v>
      </c>
      <c r="H59" s="55">
        <v>40</v>
      </c>
      <c r="I59" s="13">
        <f>G59+H59</f>
        <v>78</v>
      </c>
      <c r="J59" s="23"/>
    </row>
    <row r="60" spans="1:10" ht="15" thickTop="1" thickBot="1">
      <c r="A60" s="45" t="s">
        <v>63</v>
      </c>
      <c r="B60" s="70">
        <v>4</v>
      </c>
      <c r="C60" s="13">
        <v>48</v>
      </c>
      <c r="D60" s="13">
        <v>45</v>
      </c>
      <c r="E60" s="13">
        <f>C60+D60</f>
        <v>93</v>
      </c>
      <c r="F60" s="23" t="s">
        <v>6</v>
      </c>
      <c r="G60" s="13">
        <v>41</v>
      </c>
      <c r="H60" s="55">
        <v>46</v>
      </c>
      <c r="I60" s="13">
        <f>G60+H60</f>
        <v>87</v>
      </c>
      <c r="J60" s="23" t="s">
        <v>6</v>
      </c>
    </row>
    <row r="61" spans="1:10" ht="15" thickTop="1" thickBot="1">
      <c r="A61" s="75" t="s">
        <v>62</v>
      </c>
      <c r="B61" s="53">
        <v>3</v>
      </c>
      <c r="C61" s="13"/>
      <c r="D61" s="13"/>
      <c r="E61" s="13">
        <f>C61+D61</f>
        <v>0</v>
      </c>
      <c r="F61" s="13"/>
      <c r="G61" s="13"/>
      <c r="H61" s="55"/>
      <c r="I61" s="13">
        <f>G61+H61</f>
        <v>0</v>
      </c>
      <c r="J61" s="13"/>
    </row>
    <row r="62" spans="1:10" ht="15" thickTop="1" thickBot="1">
      <c r="A62" s="56" t="s">
        <v>61</v>
      </c>
      <c r="B62" s="86">
        <v>3</v>
      </c>
      <c r="C62" s="55"/>
      <c r="D62" s="13"/>
      <c r="E62" s="13">
        <f>C62+D62</f>
        <v>0</v>
      </c>
      <c r="F62" s="13"/>
      <c r="G62" s="13"/>
      <c r="H62" s="55"/>
      <c r="I62" s="13">
        <f>G62+H62</f>
        <v>0</v>
      </c>
      <c r="J62" s="13"/>
    </row>
    <row r="63" spans="1:10" ht="15" thickTop="1" thickBot="1">
      <c r="A63" s="54" t="s">
        <v>60</v>
      </c>
      <c r="B63" s="84">
        <v>2</v>
      </c>
      <c r="C63" s="55">
        <v>34</v>
      </c>
      <c r="D63" s="13">
        <v>42</v>
      </c>
      <c r="E63" s="13">
        <f>C63+D63</f>
        <v>76</v>
      </c>
      <c r="F63" s="85"/>
      <c r="G63" s="13">
        <v>41</v>
      </c>
      <c r="H63" s="55">
        <v>40</v>
      </c>
      <c r="I63" s="13">
        <f>G63+H63</f>
        <v>81</v>
      </c>
      <c r="J63" s="13"/>
    </row>
    <row r="64" spans="1:10" ht="15" thickTop="1" thickBot="1">
      <c r="A64" s="45" t="s">
        <v>59</v>
      </c>
      <c r="B64" s="84">
        <v>1</v>
      </c>
      <c r="C64" s="55">
        <v>36</v>
      </c>
      <c r="D64" s="13">
        <v>40</v>
      </c>
      <c r="E64" s="13">
        <f>C64+D64</f>
        <v>76</v>
      </c>
      <c r="F64" s="13"/>
      <c r="G64" s="13">
        <v>37</v>
      </c>
      <c r="H64" s="55">
        <v>42</v>
      </c>
      <c r="I64" s="13">
        <f>G64+H64</f>
        <v>79</v>
      </c>
      <c r="J64" s="13"/>
    </row>
    <row r="65" spans="1:10" ht="15" thickTop="1" thickBot="1">
      <c r="A65" s="45" t="s">
        <v>58</v>
      </c>
      <c r="B65" s="84">
        <v>1</v>
      </c>
      <c r="C65" s="55">
        <v>45</v>
      </c>
      <c r="D65" s="13">
        <v>42</v>
      </c>
      <c r="E65" s="13">
        <f>C65+D65</f>
        <v>87</v>
      </c>
      <c r="F65" s="83"/>
      <c r="G65" s="13">
        <v>37</v>
      </c>
      <c r="H65" s="55">
        <v>44</v>
      </c>
      <c r="I65" s="13">
        <f>G65+H65</f>
        <v>81</v>
      </c>
      <c r="J65" s="13"/>
    </row>
    <row r="66" spans="1:10" ht="15" thickTop="1" thickBot="1">
      <c r="A66" s="11"/>
      <c r="B66" s="42"/>
      <c r="C66" s="9" t="s">
        <v>1</v>
      </c>
      <c r="D66" s="52">
        <f>SUM(E59:E65)-MAX(E59:E65)</f>
        <v>320</v>
      </c>
      <c r="E66" s="81"/>
      <c r="F66" s="81"/>
      <c r="G66" s="9"/>
      <c r="H66" s="82">
        <f>SUM(I59:I65)-MAX(I59:I65)</f>
        <v>319</v>
      </c>
      <c r="I66" s="81"/>
      <c r="J66" s="81"/>
    </row>
    <row r="67" spans="1:10" ht="14.25" thickTop="1">
      <c r="A67" s="1"/>
      <c r="B67" s="1"/>
      <c r="E67" s="80"/>
      <c r="F67" s="80"/>
      <c r="G67" s="80"/>
      <c r="H67" s="80"/>
      <c r="I67" s="80"/>
      <c r="J67" s="80"/>
    </row>
    <row r="68" spans="1:10">
      <c r="A68" s="1"/>
      <c r="B68" s="1"/>
    </row>
    <row r="69" spans="1:10" ht="14.25" thickBot="1">
      <c r="A69" s="79"/>
      <c r="B69" s="79"/>
      <c r="C69" s="78"/>
      <c r="D69" s="78"/>
      <c r="E69" s="78"/>
      <c r="F69" s="78"/>
      <c r="G69" s="78"/>
      <c r="H69" s="77"/>
      <c r="I69" s="76"/>
      <c r="J69" s="76"/>
    </row>
    <row r="70" spans="1:10" ht="15" thickTop="1" thickBot="1">
      <c r="A70" s="9" t="s">
        <v>18</v>
      </c>
      <c r="B70" s="65" t="s">
        <v>57</v>
      </c>
      <c r="C70" s="64"/>
      <c r="D70" s="64"/>
      <c r="E70" s="63" t="s">
        <v>16</v>
      </c>
      <c r="F70" s="63"/>
      <c r="G70" s="15">
        <f>SUM(D79,H79)</f>
        <v>674</v>
      </c>
      <c r="H70" s="9" t="s">
        <v>15</v>
      </c>
      <c r="I70" s="51">
        <v>8</v>
      </c>
      <c r="J70" s="48"/>
    </row>
    <row r="71" spans="1:10" ht="15" thickTop="1" thickBot="1">
      <c r="A71" s="9" t="s">
        <v>14</v>
      </c>
      <c r="B71" s="9" t="s">
        <v>13</v>
      </c>
      <c r="C71" s="9" t="s">
        <v>12</v>
      </c>
      <c r="D71" s="9" t="s">
        <v>11</v>
      </c>
      <c r="E71" s="9" t="s">
        <v>10</v>
      </c>
      <c r="F71" s="29"/>
      <c r="G71" s="5" t="s">
        <v>12</v>
      </c>
      <c r="H71" s="47" t="s">
        <v>11</v>
      </c>
      <c r="I71" s="9" t="s">
        <v>10</v>
      </c>
      <c r="J71" s="55"/>
    </row>
    <row r="72" spans="1:10" ht="15" thickTop="1" thickBot="1">
      <c r="A72" s="20" t="s">
        <v>56</v>
      </c>
      <c r="B72" s="20">
        <v>4</v>
      </c>
      <c r="C72" s="13">
        <v>39</v>
      </c>
      <c r="D72" s="13">
        <v>39</v>
      </c>
      <c r="E72" s="13">
        <f>C72+D72</f>
        <v>78</v>
      </c>
      <c r="F72" s="13"/>
      <c r="G72" s="15">
        <v>47</v>
      </c>
      <c r="H72" s="13">
        <v>40</v>
      </c>
      <c r="I72" s="13">
        <f>SUM(G72:H72)</f>
        <v>87</v>
      </c>
      <c r="J72" s="69"/>
    </row>
    <row r="73" spans="1:10" ht="15" thickTop="1" thickBot="1">
      <c r="A73" s="20" t="s">
        <v>55</v>
      </c>
      <c r="B73" s="20">
        <v>4</v>
      </c>
      <c r="C73" s="13">
        <v>38</v>
      </c>
      <c r="D73" s="13">
        <v>36</v>
      </c>
      <c r="E73" s="13">
        <f>C73+D73</f>
        <v>74</v>
      </c>
      <c r="F73" s="23"/>
      <c r="G73" s="15">
        <v>37</v>
      </c>
      <c r="H73" s="13">
        <v>36</v>
      </c>
      <c r="I73" s="13">
        <f>SUM(G73:H73)</f>
        <v>73</v>
      </c>
      <c r="J73" s="13"/>
    </row>
    <row r="74" spans="1:10" ht="15" thickTop="1" thickBot="1">
      <c r="A74" s="20" t="s">
        <v>54</v>
      </c>
      <c r="B74" s="20">
        <v>4</v>
      </c>
      <c r="C74" s="13">
        <v>44</v>
      </c>
      <c r="D74" s="13">
        <v>48</v>
      </c>
      <c r="E74" s="13">
        <f>C74+D74</f>
        <v>92</v>
      </c>
      <c r="F74" s="13"/>
      <c r="G74" s="15">
        <v>44</v>
      </c>
      <c r="H74" s="13">
        <v>48</v>
      </c>
      <c r="I74" s="13">
        <f>SUM(G74:H74)</f>
        <v>92</v>
      </c>
      <c r="J74" s="13"/>
    </row>
    <row r="75" spans="1:10" ht="15" thickTop="1" thickBot="1">
      <c r="A75" s="24" t="s">
        <v>53</v>
      </c>
      <c r="B75" s="20">
        <v>3</v>
      </c>
      <c r="C75" s="13"/>
      <c r="D75" s="13"/>
      <c r="E75" s="13">
        <f>C75+D75</f>
        <v>0</v>
      </c>
      <c r="F75" s="23"/>
      <c r="G75" s="15">
        <v>46</v>
      </c>
      <c r="H75" s="13">
        <v>49</v>
      </c>
      <c r="I75" s="13">
        <f>SUM(G75:H75)</f>
        <v>95</v>
      </c>
      <c r="J75" s="23" t="s">
        <v>6</v>
      </c>
    </row>
    <row r="76" spans="1:10" ht="15" thickTop="1" thickBot="1">
      <c r="A76" s="56" t="s">
        <v>52</v>
      </c>
      <c r="B76" s="19">
        <v>2</v>
      </c>
      <c r="C76" s="13">
        <v>45</v>
      </c>
      <c r="D76" s="13">
        <v>47</v>
      </c>
      <c r="E76" s="13">
        <f>C76+D76</f>
        <v>92</v>
      </c>
      <c r="F76" s="13"/>
      <c r="G76" s="15">
        <v>41</v>
      </c>
      <c r="H76" s="13">
        <v>45</v>
      </c>
      <c r="I76" s="13">
        <f>SUM(G76:H76)</f>
        <v>86</v>
      </c>
      <c r="J76" s="23"/>
    </row>
    <row r="77" spans="1:10" ht="15" thickTop="1" thickBot="1">
      <c r="A77" s="56" t="s">
        <v>51</v>
      </c>
      <c r="B77" s="19">
        <v>2</v>
      </c>
      <c r="C77" s="13">
        <v>45</v>
      </c>
      <c r="D77" s="13">
        <v>54</v>
      </c>
      <c r="E77" s="13">
        <f>C77+D77</f>
        <v>99</v>
      </c>
      <c r="F77" s="23" t="s">
        <v>6</v>
      </c>
      <c r="G77" s="15"/>
      <c r="H77" s="13"/>
      <c r="I77" s="13">
        <f>SUM(G77:H77)</f>
        <v>0</v>
      </c>
      <c r="J77" s="23"/>
    </row>
    <row r="78" spans="1:10" ht="15" thickTop="1" thickBot="1">
      <c r="A78" s="56"/>
      <c r="B78" s="53"/>
      <c r="C78" s="13"/>
      <c r="D78" s="13"/>
      <c r="E78" s="13"/>
      <c r="F78" s="13"/>
      <c r="G78" s="15"/>
      <c r="H78" s="13"/>
      <c r="I78" s="13"/>
      <c r="J78" s="42"/>
    </row>
    <row r="79" spans="1:10" ht="15" thickTop="1" thickBot="1">
      <c r="A79" s="11"/>
      <c r="B79" s="10"/>
      <c r="C79" s="9" t="s">
        <v>1</v>
      </c>
      <c r="D79" s="52">
        <f>SUM(E72:E77)-MAX(E72:E77)</f>
        <v>336</v>
      </c>
      <c r="E79" s="52"/>
      <c r="F79" s="52"/>
      <c r="G79" s="5" t="s">
        <v>0</v>
      </c>
      <c r="H79" s="52">
        <f>SUM(I72:I78)-MAX(I72:I78)</f>
        <v>338</v>
      </c>
      <c r="I79" s="52"/>
      <c r="J79" s="52"/>
    </row>
    <row r="80" spans="1:10" ht="14.25" thickTop="1">
      <c r="A80" s="1"/>
      <c r="B80" s="1"/>
    </row>
    <row r="81" spans="1:10">
      <c r="A81" s="1"/>
      <c r="B81" s="1"/>
    </row>
    <row r="82" spans="1:10" ht="14.25" thickBot="1">
      <c r="A82" s="1"/>
      <c r="B82" s="1"/>
    </row>
    <row r="83" spans="1:10" ht="15" thickTop="1" thickBot="1">
      <c r="A83" s="9" t="s">
        <v>18</v>
      </c>
      <c r="B83" s="65" t="s">
        <v>50</v>
      </c>
      <c r="C83" s="64" t="s">
        <v>49</v>
      </c>
      <c r="D83" s="64" t="s">
        <v>49</v>
      </c>
      <c r="E83" s="63" t="s">
        <v>16</v>
      </c>
      <c r="F83" s="63"/>
      <c r="G83" s="15">
        <f>SUM(D92,H92)</f>
        <v>634</v>
      </c>
      <c r="H83" s="50" t="s">
        <v>15</v>
      </c>
      <c r="I83" s="49">
        <v>4</v>
      </c>
      <c r="J83" s="48"/>
    </row>
    <row r="84" spans="1:10" ht="15" thickTop="1" thickBot="1">
      <c r="A84" s="9" t="s">
        <v>14</v>
      </c>
      <c r="B84" s="9" t="s">
        <v>13</v>
      </c>
      <c r="C84" s="9" t="s">
        <v>12</v>
      </c>
      <c r="D84" s="9" t="s">
        <v>11</v>
      </c>
      <c r="E84" s="9" t="s">
        <v>10</v>
      </c>
      <c r="F84" s="29"/>
      <c r="G84" s="5" t="s">
        <v>12</v>
      </c>
      <c r="H84" s="47" t="s">
        <v>11</v>
      </c>
      <c r="I84" s="62" t="s">
        <v>10</v>
      </c>
      <c r="J84" s="13"/>
    </row>
    <row r="85" spans="1:10" ht="15" thickTop="1" thickBot="1">
      <c r="A85" s="75" t="s">
        <v>48</v>
      </c>
      <c r="B85" s="60">
        <v>2</v>
      </c>
      <c r="C85" s="13">
        <v>36</v>
      </c>
      <c r="D85" s="13">
        <v>40</v>
      </c>
      <c r="E85" s="13">
        <f>C85+D85</f>
        <v>76</v>
      </c>
      <c r="F85" s="13"/>
      <c r="G85" s="15">
        <v>38</v>
      </c>
      <c r="H85" s="13">
        <v>45</v>
      </c>
      <c r="I85" s="13">
        <f>G85+H85</f>
        <v>83</v>
      </c>
      <c r="J85" s="43"/>
    </row>
    <row r="86" spans="1:10" ht="15" thickTop="1" thickBot="1">
      <c r="A86" s="45" t="s">
        <v>47</v>
      </c>
      <c r="B86" s="53">
        <v>2</v>
      </c>
      <c r="C86" s="13">
        <v>38</v>
      </c>
      <c r="D86" s="13">
        <v>42</v>
      </c>
      <c r="E86" s="13">
        <f>C86+D86</f>
        <v>80</v>
      </c>
      <c r="F86" s="23"/>
      <c r="G86" s="15">
        <v>41</v>
      </c>
      <c r="H86" s="13">
        <v>41</v>
      </c>
      <c r="I86" s="13">
        <f>G86+H86</f>
        <v>82</v>
      </c>
      <c r="J86" s="13"/>
    </row>
    <row r="87" spans="1:10" ht="15" thickTop="1" thickBot="1">
      <c r="A87" s="45" t="s">
        <v>46</v>
      </c>
      <c r="B87" s="71">
        <v>2</v>
      </c>
      <c r="C87" s="13">
        <v>43</v>
      </c>
      <c r="D87" s="13">
        <v>41</v>
      </c>
      <c r="E87" s="13">
        <f>C87+D87</f>
        <v>84</v>
      </c>
      <c r="F87" s="13"/>
      <c r="G87" s="15">
        <v>37</v>
      </c>
      <c r="H87" s="13">
        <v>40</v>
      </c>
      <c r="I87" s="13">
        <f>G87+H87</f>
        <v>77</v>
      </c>
      <c r="J87" s="13"/>
    </row>
    <row r="88" spans="1:10" ht="15" thickTop="1" thickBot="1">
      <c r="A88" s="54" t="s">
        <v>45</v>
      </c>
      <c r="B88" s="59">
        <v>1</v>
      </c>
      <c r="C88" s="13">
        <v>37</v>
      </c>
      <c r="D88" s="13">
        <v>39</v>
      </c>
      <c r="E88" s="13">
        <f>C88+D88</f>
        <v>76</v>
      </c>
      <c r="F88" s="13"/>
      <c r="G88" s="15"/>
      <c r="H88" s="13"/>
      <c r="I88" s="13">
        <f>G88+H88</f>
        <v>0</v>
      </c>
      <c r="J88" s="13"/>
    </row>
    <row r="89" spans="1:10" ht="15" thickTop="1" thickBot="1">
      <c r="A89" s="45" t="s">
        <v>44</v>
      </c>
      <c r="B89" s="53">
        <v>1</v>
      </c>
      <c r="C89" s="13">
        <v>44</v>
      </c>
      <c r="D89" s="13">
        <v>46</v>
      </c>
      <c r="E89" s="13">
        <f>C89+D89</f>
        <v>90</v>
      </c>
      <c r="F89" s="23" t="s">
        <v>6</v>
      </c>
      <c r="G89" s="15"/>
      <c r="H89" s="13"/>
      <c r="I89" s="13">
        <f>G89+H89</f>
        <v>0</v>
      </c>
      <c r="J89" s="13"/>
    </row>
    <row r="90" spans="1:10" ht="15" thickTop="1" thickBot="1">
      <c r="A90" s="54" t="s">
        <v>43</v>
      </c>
      <c r="B90" s="53">
        <v>1</v>
      </c>
      <c r="C90" s="13"/>
      <c r="D90" s="13"/>
      <c r="E90" s="13">
        <f>C90+D90</f>
        <v>0</v>
      </c>
      <c r="F90" s="13"/>
      <c r="G90" s="15"/>
      <c r="H90" s="13"/>
      <c r="I90" s="13">
        <f>G90+H90</f>
        <v>0</v>
      </c>
      <c r="J90" s="13"/>
    </row>
    <row r="91" spans="1:10" ht="15" thickTop="1" thickBot="1">
      <c r="A91" s="54" t="s">
        <v>42</v>
      </c>
      <c r="B91" s="70">
        <v>1</v>
      </c>
      <c r="C91" s="13"/>
      <c r="D91" s="13"/>
      <c r="E91" s="13">
        <f>C91+D91</f>
        <v>0</v>
      </c>
      <c r="F91" s="23"/>
      <c r="G91" s="15">
        <v>37</v>
      </c>
      <c r="H91" s="13">
        <v>39</v>
      </c>
      <c r="I91" s="13">
        <f>G91+H91</f>
        <v>76</v>
      </c>
      <c r="J91" s="13"/>
    </row>
    <row r="92" spans="1:10" ht="15" thickTop="1" thickBot="1">
      <c r="A92" s="11"/>
      <c r="B92" s="11"/>
      <c r="C92" s="9" t="s">
        <v>1</v>
      </c>
      <c r="D92" s="52">
        <f>SUM(E85:E91)-MAX(E85:E91)</f>
        <v>316</v>
      </c>
      <c r="E92" s="52"/>
      <c r="F92" s="52"/>
      <c r="G92" s="5" t="s">
        <v>0</v>
      </c>
      <c r="H92" s="52">
        <v>318</v>
      </c>
      <c r="I92" s="52"/>
      <c r="J92" s="52"/>
    </row>
    <row r="93" spans="1:10" ht="14.25" thickTop="1">
      <c r="A93" s="1"/>
      <c r="B93" s="1"/>
    </row>
    <row r="94" spans="1:10">
      <c r="A94" s="1"/>
      <c r="B94" s="1"/>
    </row>
    <row r="95" spans="1:10">
      <c r="A95" s="1"/>
      <c r="B95" s="1"/>
    </row>
    <row r="96" spans="1:10" ht="14.25" thickBot="1">
      <c r="A96" s="1"/>
      <c r="B96" s="1"/>
    </row>
    <row r="97" spans="1:10" ht="15" thickTop="1" thickBot="1">
      <c r="A97" s="9" t="s">
        <v>18</v>
      </c>
      <c r="B97" s="65" t="s">
        <v>32</v>
      </c>
      <c r="C97" s="64"/>
      <c r="D97" s="64"/>
      <c r="E97" s="63" t="s">
        <v>16</v>
      </c>
      <c r="F97" s="63"/>
      <c r="G97" s="15">
        <f>SUM(D106,H106)</f>
        <v>633</v>
      </c>
      <c r="H97" s="50" t="s">
        <v>15</v>
      </c>
      <c r="I97" s="49">
        <v>3</v>
      </c>
      <c r="J97" s="48"/>
    </row>
    <row r="98" spans="1:10" ht="15" thickTop="1" thickBot="1">
      <c r="A98" s="9" t="s">
        <v>14</v>
      </c>
      <c r="B98" s="9" t="s">
        <v>13</v>
      </c>
      <c r="C98" s="9" t="s">
        <v>12</v>
      </c>
      <c r="D98" s="9" t="s">
        <v>11</v>
      </c>
      <c r="E98" s="9" t="s">
        <v>10</v>
      </c>
      <c r="F98" s="29"/>
      <c r="G98" s="5" t="s">
        <v>12</v>
      </c>
      <c r="H98" s="47" t="s">
        <v>11</v>
      </c>
      <c r="I98" s="62" t="s">
        <v>10</v>
      </c>
      <c r="J98" s="13"/>
    </row>
    <row r="99" spans="1:10" ht="15" thickTop="1" thickBot="1">
      <c r="A99" s="61" t="s">
        <v>31</v>
      </c>
      <c r="B99" s="60">
        <v>4</v>
      </c>
      <c r="C99" s="13">
        <v>35</v>
      </c>
      <c r="D99" s="13">
        <v>37</v>
      </c>
      <c r="E99" s="13">
        <f>C99+D99</f>
        <v>72</v>
      </c>
      <c r="F99" s="13"/>
      <c r="G99" s="15">
        <v>38</v>
      </c>
      <c r="H99" s="13">
        <v>41</v>
      </c>
      <c r="I99" s="13">
        <f>G99+H99</f>
        <v>79</v>
      </c>
      <c r="J99" s="43"/>
    </row>
    <row r="100" spans="1:10" ht="15" thickTop="1" thickBot="1">
      <c r="A100" s="45" t="s">
        <v>30</v>
      </c>
      <c r="B100" s="59">
        <v>3</v>
      </c>
      <c r="C100" s="13">
        <v>34</v>
      </c>
      <c r="D100" s="13">
        <v>39</v>
      </c>
      <c r="E100" s="13">
        <f>C100+D100</f>
        <v>73</v>
      </c>
      <c r="F100" s="58"/>
      <c r="G100" s="15">
        <v>40</v>
      </c>
      <c r="H100" s="13">
        <v>39</v>
      </c>
      <c r="I100" s="13">
        <f>G100+H100</f>
        <v>79</v>
      </c>
      <c r="J100" s="13"/>
    </row>
    <row r="101" spans="1:10" ht="15" thickTop="1" thickBot="1">
      <c r="A101" s="57" t="s">
        <v>29</v>
      </c>
      <c r="B101" s="56">
        <v>3</v>
      </c>
      <c r="C101" s="55">
        <v>37</v>
      </c>
      <c r="D101" s="13">
        <v>38</v>
      </c>
      <c r="E101" s="13">
        <f>C101+D101</f>
        <v>75</v>
      </c>
      <c r="F101" s="13"/>
      <c r="G101" s="15">
        <v>40</v>
      </c>
      <c r="H101" s="13">
        <v>38</v>
      </c>
      <c r="I101" s="13">
        <f>G101+H101</f>
        <v>78</v>
      </c>
      <c r="J101" s="13"/>
    </row>
    <row r="102" spans="1:10" ht="15" thickTop="1" thickBot="1">
      <c r="A102" s="45" t="s">
        <v>28</v>
      </c>
      <c r="B102" s="54">
        <v>3</v>
      </c>
      <c r="C102" s="13">
        <v>43</v>
      </c>
      <c r="D102" s="13">
        <v>42</v>
      </c>
      <c r="E102" s="13">
        <f>C102+D102</f>
        <v>85</v>
      </c>
      <c r="F102" s="23"/>
      <c r="G102" s="15">
        <v>47</v>
      </c>
      <c r="H102" s="13">
        <v>45</v>
      </c>
      <c r="I102" s="13">
        <f>G102+H102</f>
        <v>92</v>
      </c>
      <c r="J102" s="13"/>
    </row>
    <row r="103" spans="1:10" ht="15" thickTop="1" thickBot="1">
      <c r="A103" s="45" t="s">
        <v>27</v>
      </c>
      <c r="B103" s="53">
        <v>3</v>
      </c>
      <c r="C103" s="13">
        <v>50</v>
      </c>
      <c r="D103" s="13">
        <v>46</v>
      </c>
      <c r="E103" s="13">
        <f>C103+D103</f>
        <v>96</v>
      </c>
      <c r="F103" s="23" t="s">
        <v>6</v>
      </c>
      <c r="G103" s="15">
        <v>43</v>
      </c>
      <c r="H103" s="13">
        <v>56</v>
      </c>
      <c r="I103" s="13">
        <f>G103+H103</f>
        <v>99</v>
      </c>
      <c r="J103" s="23" t="s">
        <v>6</v>
      </c>
    </row>
    <row r="104" spans="1:10" ht="15" thickTop="1" thickBot="1">
      <c r="A104" s="45"/>
      <c r="B104" s="53"/>
      <c r="C104" s="13"/>
      <c r="D104" s="13"/>
      <c r="E104" s="13"/>
      <c r="F104" s="13"/>
      <c r="G104" s="15"/>
      <c r="H104" s="13"/>
      <c r="I104" s="13"/>
      <c r="J104" s="13"/>
    </row>
    <row r="105" spans="1:10" ht="15" thickTop="1" thickBot="1">
      <c r="A105" s="54"/>
      <c r="B105" s="53"/>
      <c r="C105" s="13"/>
      <c r="D105" s="13"/>
      <c r="E105" s="13"/>
      <c r="F105" s="13"/>
      <c r="G105" s="15"/>
      <c r="H105" s="13"/>
      <c r="I105" s="13"/>
      <c r="J105" s="42"/>
    </row>
    <row r="106" spans="1:10" ht="15" thickTop="1" thickBot="1">
      <c r="A106" s="11"/>
      <c r="B106" s="10"/>
      <c r="C106" s="9" t="s">
        <v>1</v>
      </c>
      <c r="D106" s="52">
        <f>SUM(E99:E105)-MAX(E99:E105)</f>
        <v>305</v>
      </c>
      <c r="E106" s="52"/>
      <c r="F106" s="52"/>
      <c r="G106" s="5" t="s">
        <v>0</v>
      </c>
      <c r="H106" s="52">
        <f>SUM(I99:I105)-MAX(I99:I105)</f>
        <v>328</v>
      </c>
      <c r="I106" s="52"/>
      <c r="J106" s="52"/>
    </row>
    <row r="107" spans="1:10" ht="14.25" thickTop="1">
      <c r="A107" s="1"/>
      <c r="B107" s="1"/>
    </row>
    <row r="108" spans="1:10">
      <c r="A108" s="1"/>
      <c r="B108" s="1"/>
    </row>
    <row r="109" spans="1:10">
      <c r="A109" s="1"/>
      <c r="B109" s="1"/>
    </row>
    <row r="122" spans="1:2">
      <c r="A122" s="1"/>
      <c r="B122" s="1"/>
    </row>
  </sheetData>
  <mergeCells count="40">
    <mergeCell ref="D106:F106"/>
    <mergeCell ref="H106:J106"/>
    <mergeCell ref="B97:D97"/>
    <mergeCell ref="E97:F97"/>
    <mergeCell ref="I97:J97"/>
    <mergeCell ref="D79:F79"/>
    <mergeCell ref="H79:J79"/>
    <mergeCell ref="B83:D83"/>
    <mergeCell ref="E83:F83"/>
    <mergeCell ref="I83:J83"/>
    <mergeCell ref="D92:F92"/>
    <mergeCell ref="H92:J92"/>
    <mergeCell ref="B57:D57"/>
    <mergeCell ref="E57:F57"/>
    <mergeCell ref="I57:J57"/>
    <mergeCell ref="D66:F66"/>
    <mergeCell ref="H66:J66"/>
    <mergeCell ref="B70:D70"/>
    <mergeCell ref="E70:F70"/>
    <mergeCell ref="I70:J70"/>
    <mergeCell ref="D52:F52"/>
    <mergeCell ref="H52:J52"/>
    <mergeCell ref="B43:D43"/>
    <mergeCell ref="E43:F43"/>
    <mergeCell ref="I43:J43"/>
    <mergeCell ref="D25:F25"/>
    <mergeCell ref="H25:J25"/>
    <mergeCell ref="B29:D29"/>
    <mergeCell ref="E29:F29"/>
    <mergeCell ref="I29:J29"/>
    <mergeCell ref="D38:F38"/>
    <mergeCell ref="H38:J38"/>
    <mergeCell ref="B3:D3"/>
    <mergeCell ref="E3:F3"/>
    <mergeCell ref="I3:J3"/>
    <mergeCell ref="D12:F12"/>
    <mergeCell ref="H12:J12"/>
    <mergeCell ref="B16:D16"/>
    <mergeCell ref="E16:F16"/>
    <mergeCell ref="I16:J16"/>
  </mergeCells>
  <phoneticPr fontId="2"/>
  <conditionalFormatting sqref="F1">
    <cfRule type="top10" priority="1" stopIfTrue="1" rank="4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2"/>
  <sheetViews>
    <sheetView tabSelected="1" zoomScale="85" zoomScaleNormal="85" workbookViewId="0">
      <selection activeCell="D11" sqref="D11:F12"/>
    </sheetView>
  </sheetViews>
  <sheetFormatPr defaultRowHeight="13.5"/>
  <cols>
    <col min="1" max="1" width="18.625" style="1" customWidth="1"/>
    <col min="2" max="2" width="9" style="1" customWidth="1"/>
    <col min="6" max="6" width="8.875" customWidth="1"/>
    <col min="11" max="11" width="11.875" customWidth="1"/>
  </cols>
  <sheetData>
    <row r="2" spans="1:10" ht="14.25" thickBot="1"/>
    <row r="3" spans="1:10" ht="15" thickTop="1" thickBot="1">
      <c r="A3" s="115" t="s">
        <v>18</v>
      </c>
      <c r="B3" s="65" t="s">
        <v>115</v>
      </c>
      <c r="C3" s="64"/>
      <c r="D3" s="64"/>
      <c r="E3" s="63" t="s">
        <v>16</v>
      </c>
      <c r="F3" s="63"/>
      <c r="G3" s="13">
        <f>SUM(D12,H12)</f>
        <v>301</v>
      </c>
      <c r="H3" s="114" t="s">
        <v>15</v>
      </c>
      <c r="I3" s="113">
        <v>2</v>
      </c>
      <c r="J3" s="72"/>
    </row>
    <row r="4" spans="1:10" ht="15" thickTop="1" thickBot="1">
      <c r="A4" s="74" t="s">
        <v>14</v>
      </c>
      <c r="B4" s="40" t="s">
        <v>13</v>
      </c>
      <c r="C4" s="9" t="s">
        <v>12</v>
      </c>
      <c r="D4" s="9" t="s">
        <v>11</v>
      </c>
      <c r="E4" s="9" t="s">
        <v>10</v>
      </c>
      <c r="F4" s="29"/>
      <c r="G4" s="9" t="s">
        <v>12</v>
      </c>
      <c r="H4" s="30" t="s">
        <v>11</v>
      </c>
      <c r="I4" s="62" t="s">
        <v>10</v>
      </c>
      <c r="J4" s="13"/>
    </row>
    <row r="5" spans="1:10" ht="15" thickTop="1" thickBot="1">
      <c r="A5" s="45" t="s">
        <v>114</v>
      </c>
      <c r="B5" s="111">
        <v>4</v>
      </c>
      <c r="C5" s="55">
        <v>38</v>
      </c>
      <c r="D5" s="13">
        <v>39</v>
      </c>
      <c r="E5" s="13">
        <f>C5+D5</f>
        <v>77</v>
      </c>
      <c r="F5" s="13"/>
      <c r="G5" s="13"/>
      <c r="H5" s="55"/>
      <c r="I5" s="13">
        <f>SUM(G5:H5)</f>
        <v>0</v>
      </c>
      <c r="J5" s="112" t="s">
        <v>38</v>
      </c>
    </row>
    <row r="6" spans="1:10" ht="15" thickTop="1" thickBot="1">
      <c r="A6" s="45" t="s">
        <v>113</v>
      </c>
      <c r="B6" s="111">
        <v>4</v>
      </c>
      <c r="C6" s="55">
        <v>37</v>
      </c>
      <c r="D6" s="13">
        <v>38</v>
      </c>
      <c r="E6" s="13">
        <f>C6+D6</f>
        <v>75</v>
      </c>
      <c r="F6" s="23"/>
      <c r="G6" s="13"/>
      <c r="H6" s="55"/>
      <c r="I6" s="13">
        <f>SUM(G6:H6)</f>
        <v>0</v>
      </c>
      <c r="J6" s="13"/>
    </row>
    <row r="7" spans="1:10" ht="15" thickTop="1" thickBot="1">
      <c r="A7" s="45" t="s">
        <v>112</v>
      </c>
      <c r="B7" s="111">
        <v>2</v>
      </c>
      <c r="C7" s="55">
        <v>33</v>
      </c>
      <c r="D7" s="13">
        <v>39</v>
      </c>
      <c r="E7" s="13">
        <f>C7+D7</f>
        <v>72</v>
      </c>
      <c r="F7" s="13"/>
      <c r="G7" s="13"/>
      <c r="H7" s="55"/>
      <c r="I7" s="13">
        <f>SUM(G7:H7)</f>
        <v>0</v>
      </c>
      <c r="J7" s="23"/>
    </row>
    <row r="8" spans="1:10" ht="15" thickTop="1" thickBot="1">
      <c r="A8" s="45" t="s">
        <v>111</v>
      </c>
      <c r="B8" s="111">
        <v>2</v>
      </c>
      <c r="C8" s="55">
        <v>35</v>
      </c>
      <c r="D8" s="13">
        <v>42</v>
      </c>
      <c r="E8" s="13">
        <f>C8+D8</f>
        <v>77</v>
      </c>
      <c r="F8" s="13"/>
      <c r="G8" s="13"/>
      <c r="H8" s="55"/>
      <c r="I8" s="13">
        <f>SUM(G8:H8)</f>
        <v>0</v>
      </c>
      <c r="J8" s="13"/>
    </row>
    <row r="9" spans="1:10" ht="15" thickTop="1" thickBot="1">
      <c r="A9" s="45" t="s">
        <v>110</v>
      </c>
      <c r="B9" s="111">
        <v>2</v>
      </c>
      <c r="C9" s="55">
        <v>39</v>
      </c>
      <c r="D9" s="13">
        <v>41</v>
      </c>
      <c r="E9" s="13">
        <f>C9+D9</f>
        <v>80</v>
      </c>
      <c r="F9" s="23" t="s">
        <v>6</v>
      </c>
      <c r="G9" s="13"/>
      <c r="H9" s="55"/>
      <c r="I9" s="13">
        <f>SUM(G9:H9)</f>
        <v>0</v>
      </c>
      <c r="J9" s="13"/>
    </row>
    <row r="10" spans="1:10" ht="15" thickTop="1" thickBot="1">
      <c r="A10" s="45" t="s">
        <v>109</v>
      </c>
      <c r="B10" s="111">
        <v>1</v>
      </c>
      <c r="C10" s="55"/>
      <c r="D10" s="13"/>
      <c r="E10" s="13">
        <f>C10+D10</f>
        <v>0</v>
      </c>
      <c r="F10" s="23"/>
      <c r="G10" s="13"/>
      <c r="H10" s="55"/>
      <c r="I10" s="13">
        <f>SUM(G10:H10)</f>
        <v>0</v>
      </c>
      <c r="J10" s="42"/>
    </row>
    <row r="11" spans="1:10" ht="15" thickTop="1" thickBot="1">
      <c r="A11" s="45" t="s">
        <v>108</v>
      </c>
      <c r="B11" s="111">
        <v>1</v>
      </c>
      <c r="C11" s="55"/>
      <c r="D11" s="13"/>
      <c r="E11" s="13">
        <f>C11+D11</f>
        <v>0</v>
      </c>
      <c r="F11" s="13"/>
      <c r="G11" s="13"/>
      <c r="H11" s="55"/>
      <c r="I11" s="13">
        <f>SUM(G11:H11)</f>
        <v>0</v>
      </c>
      <c r="J11" s="13"/>
    </row>
    <row r="12" spans="1:10" ht="15" thickTop="1" thickBot="1">
      <c r="A12" s="58"/>
      <c r="B12" s="58"/>
      <c r="C12" s="9" t="s">
        <v>1</v>
      </c>
      <c r="D12" s="110">
        <f>SUM(E5:E11)-MAX(E5:E11)</f>
        <v>301</v>
      </c>
      <c r="E12" s="110"/>
      <c r="F12" s="110"/>
      <c r="G12" s="5" t="s">
        <v>0</v>
      </c>
      <c r="H12" s="109">
        <f>SUM(I5:I11)-MAX(I5:I11)</f>
        <v>0</v>
      </c>
      <c r="I12" s="52"/>
      <c r="J12" s="52"/>
    </row>
    <row r="13" spans="1:10" ht="14.25" thickTop="1">
      <c r="A13" s="11"/>
      <c r="B13" s="108"/>
      <c r="C13" s="108"/>
      <c r="D13" s="107"/>
      <c r="E13" s="107"/>
      <c r="F13" s="107"/>
      <c r="G13" s="108"/>
      <c r="H13" s="107"/>
      <c r="I13" s="107"/>
      <c r="J13" s="107"/>
    </row>
    <row r="14" spans="1:10">
      <c r="A14" s="11"/>
      <c r="B14" s="11"/>
      <c r="C14" s="83"/>
      <c r="D14" s="83"/>
      <c r="E14" s="83"/>
      <c r="F14" s="83"/>
      <c r="G14" s="83"/>
      <c r="H14" s="83"/>
      <c r="I14" s="83"/>
      <c r="J14" s="83"/>
    </row>
    <row r="15" spans="1:10" ht="14.25" thickBot="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5" thickTop="1" thickBot="1">
      <c r="A16" s="9" t="s">
        <v>18</v>
      </c>
      <c r="B16" s="65" t="s">
        <v>107</v>
      </c>
      <c r="C16" s="64"/>
      <c r="D16" s="64"/>
      <c r="E16" s="63" t="s">
        <v>16</v>
      </c>
      <c r="F16" s="63"/>
      <c r="G16" s="15">
        <f>SUM(D25,H25)</f>
        <v>300</v>
      </c>
      <c r="H16" s="106" t="s">
        <v>15</v>
      </c>
      <c r="I16" s="105">
        <v>1</v>
      </c>
      <c r="J16" s="72"/>
    </row>
    <row r="17" spans="1:10" ht="15" thickTop="1" thickBot="1">
      <c r="A17" s="9" t="s">
        <v>14</v>
      </c>
      <c r="B17" s="9" t="s">
        <v>13</v>
      </c>
      <c r="C17" s="9" t="s">
        <v>12</v>
      </c>
      <c r="D17" s="9" t="s">
        <v>11</v>
      </c>
      <c r="E17" s="9" t="s">
        <v>10</v>
      </c>
      <c r="F17" s="29"/>
      <c r="G17" s="5" t="s">
        <v>12</v>
      </c>
      <c r="H17" s="47" t="s">
        <v>11</v>
      </c>
      <c r="I17" s="5" t="s">
        <v>10</v>
      </c>
      <c r="J17" s="13"/>
    </row>
    <row r="18" spans="1:10" ht="15" thickTop="1" thickBot="1">
      <c r="A18" s="45" t="s">
        <v>106</v>
      </c>
      <c r="B18" s="53">
        <v>3</v>
      </c>
      <c r="C18" s="13">
        <v>35</v>
      </c>
      <c r="D18" s="13">
        <v>40</v>
      </c>
      <c r="E18" s="13">
        <f>C18+D18</f>
        <v>75</v>
      </c>
      <c r="F18" s="13"/>
      <c r="G18" s="15"/>
      <c r="H18" s="13"/>
      <c r="I18" s="15">
        <f>SUM(G18:H18)</f>
        <v>0</v>
      </c>
      <c r="J18" s="43"/>
    </row>
    <row r="19" spans="1:10" ht="15" thickTop="1" thickBot="1">
      <c r="A19" s="54" t="s">
        <v>105</v>
      </c>
      <c r="B19" s="53">
        <v>3</v>
      </c>
      <c r="C19" s="13"/>
      <c r="D19" s="13"/>
      <c r="E19" s="13">
        <f>C19+D19</f>
        <v>0</v>
      </c>
      <c r="F19" s="23"/>
      <c r="G19" s="15"/>
      <c r="H19" s="13"/>
      <c r="I19" s="15">
        <f>SUM(G19:H19)</f>
        <v>0</v>
      </c>
      <c r="J19" s="13"/>
    </row>
    <row r="20" spans="1:10" ht="15" thickTop="1" thickBot="1">
      <c r="A20" s="45" t="s">
        <v>104</v>
      </c>
      <c r="B20" s="53">
        <v>3</v>
      </c>
      <c r="C20" s="13">
        <v>35</v>
      </c>
      <c r="D20" s="13">
        <v>39</v>
      </c>
      <c r="E20" s="13">
        <f>C20+D20</f>
        <v>74</v>
      </c>
      <c r="F20" s="13"/>
      <c r="G20" s="15"/>
      <c r="H20" s="13"/>
      <c r="I20" s="15">
        <f>SUM(G20:H20)</f>
        <v>0</v>
      </c>
      <c r="J20" s="23" t="s">
        <v>38</v>
      </c>
    </row>
    <row r="21" spans="1:10" ht="15" thickTop="1" thickBot="1">
      <c r="A21" s="45" t="s">
        <v>103</v>
      </c>
      <c r="B21" s="53">
        <v>2</v>
      </c>
      <c r="C21" s="13">
        <v>46</v>
      </c>
      <c r="D21" s="13">
        <v>42</v>
      </c>
      <c r="E21" s="13">
        <f>C21+D21</f>
        <v>88</v>
      </c>
      <c r="F21" s="104" t="s">
        <v>6</v>
      </c>
      <c r="G21" s="15"/>
      <c r="H21" s="13"/>
      <c r="I21" s="15">
        <f>SUM(G21:H21)</f>
        <v>0</v>
      </c>
      <c r="J21" s="13"/>
    </row>
    <row r="22" spans="1:10" ht="15" thickTop="1" thickBot="1">
      <c r="A22" s="61" t="s">
        <v>102</v>
      </c>
      <c r="B22" s="103">
        <v>2</v>
      </c>
      <c r="C22" s="13">
        <v>39</v>
      </c>
      <c r="D22" s="13">
        <v>40</v>
      </c>
      <c r="E22" s="13">
        <f>C22+D22</f>
        <v>79</v>
      </c>
      <c r="F22" s="13"/>
      <c r="G22" s="15"/>
      <c r="H22" s="13"/>
      <c r="I22" s="15">
        <f>SUM(G22:H22)</f>
        <v>0</v>
      </c>
      <c r="J22" s="13"/>
    </row>
    <row r="23" spans="1:10" ht="15" thickTop="1" thickBot="1">
      <c r="A23" s="45" t="s">
        <v>101</v>
      </c>
      <c r="B23" s="53">
        <v>1</v>
      </c>
      <c r="C23" s="13"/>
      <c r="D23" s="13"/>
      <c r="E23" s="13">
        <f>C23+D23</f>
        <v>0</v>
      </c>
      <c r="F23" s="13"/>
      <c r="G23" s="15"/>
      <c r="H23" s="13"/>
      <c r="I23" s="15">
        <f>SUM(G23:H23)</f>
        <v>0</v>
      </c>
      <c r="J23" s="13"/>
    </row>
    <row r="24" spans="1:10" ht="15" thickTop="1" thickBot="1">
      <c r="A24" s="54" t="s">
        <v>100</v>
      </c>
      <c r="B24" s="70">
        <v>1</v>
      </c>
      <c r="C24" s="13">
        <v>34</v>
      </c>
      <c r="D24" s="13">
        <v>38</v>
      </c>
      <c r="E24" s="13">
        <f>C24+D24</f>
        <v>72</v>
      </c>
      <c r="F24" s="83"/>
      <c r="G24" s="15"/>
      <c r="H24" s="13"/>
      <c r="I24" s="15">
        <f>SUM(G24:H24)</f>
        <v>0</v>
      </c>
      <c r="J24" s="23"/>
    </row>
    <row r="25" spans="1:10" ht="15" thickTop="1" thickBot="1">
      <c r="A25" s="11"/>
      <c r="B25" s="10"/>
      <c r="C25" s="9" t="s">
        <v>1</v>
      </c>
      <c r="D25" s="52">
        <f>SUM(E18:E24)-MAX(E18:E24)</f>
        <v>300</v>
      </c>
      <c r="E25" s="52"/>
      <c r="F25" s="52"/>
      <c r="G25" s="5" t="s">
        <v>0</v>
      </c>
      <c r="H25" s="52">
        <f>SUM(I18:I24)-MAX(I18:I24)</f>
        <v>0</v>
      </c>
      <c r="I25" s="52"/>
      <c r="J25" s="52"/>
    </row>
    <row r="26" spans="1:10" ht="14.25" thickTop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4.25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5" thickTop="1" thickBot="1">
      <c r="A29" s="9" t="s">
        <v>18</v>
      </c>
      <c r="B29" s="39" t="s">
        <v>99</v>
      </c>
      <c r="C29" s="51"/>
      <c r="D29" s="48"/>
      <c r="E29" s="36" t="s">
        <v>16</v>
      </c>
      <c r="F29" s="35"/>
      <c r="G29" s="15">
        <f>SUM(D38,H38)</f>
        <v>323</v>
      </c>
      <c r="H29" s="9" t="s">
        <v>15</v>
      </c>
      <c r="I29" s="49">
        <v>7</v>
      </c>
      <c r="J29" s="48"/>
    </row>
    <row r="30" spans="1:10" ht="15" thickTop="1" thickBot="1">
      <c r="A30" s="9" t="s">
        <v>14</v>
      </c>
      <c r="B30" s="9" t="s">
        <v>13</v>
      </c>
      <c r="C30" s="9" t="s">
        <v>12</v>
      </c>
      <c r="D30" s="9" t="s">
        <v>11</v>
      </c>
      <c r="E30" s="9" t="s">
        <v>10</v>
      </c>
      <c r="F30" s="29"/>
      <c r="G30" s="5" t="s">
        <v>12</v>
      </c>
      <c r="H30" s="47" t="s">
        <v>11</v>
      </c>
      <c r="I30" s="62" t="s">
        <v>10</v>
      </c>
      <c r="J30" s="13"/>
    </row>
    <row r="31" spans="1:10" ht="15" thickTop="1" thickBot="1">
      <c r="A31" s="20" t="s">
        <v>98</v>
      </c>
      <c r="B31" s="20">
        <v>4</v>
      </c>
      <c r="C31" s="13">
        <v>41</v>
      </c>
      <c r="D31" s="13">
        <v>49</v>
      </c>
      <c r="E31" s="13">
        <f>C31+D31</f>
        <v>90</v>
      </c>
      <c r="F31" s="23" t="s">
        <v>6</v>
      </c>
      <c r="G31" s="15"/>
      <c r="H31" s="13"/>
      <c r="I31" s="13">
        <f>SUM(G31:H31)</f>
        <v>0</v>
      </c>
      <c r="J31" s="43"/>
    </row>
    <row r="32" spans="1:10" ht="15" thickTop="1" thickBot="1">
      <c r="A32" s="20" t="s">
        <v>97</v>
      </c>
      <c r="B32" s="20">
        <v>4</v>
      </c>
      <c r="C32" s="13"/>
      <c r="D32" s="13"/>
      <c r="E32" s="13">
        <f>C32+D32</f>
        <v>0</v>
      </c>
      <c r="F32" s="23"/>
      <c r="G32" s="15"/>
      <c r="H32" s="13"/>
      <c r="I32" s="13">
        <f>SUM(G32:H32)</f>
        <v>0</v>
      </c>
      <c r="J32" s="23"/>
    </row>
    <row r="33" spans="1:10" ht="15" thickTop="1" thickBot="1">
      <c r="A33" s="20" t="s">
        <v>96</v>
      </c>
      <c r="B33" s="20">
        <v>3</v>
      </c>
      <c r="C33" s="13">
        <v>40</v>
      </c>
      <c r="D33" s="13">
        <v>42</v>
      </c>
      <c r="E33" s="13">
        <f>C33+D33</f>
        <v>82</v>
      </c>
      <c r="F33" s="13"/>
      <c r="G33" s="15"/>
      <c r="H33" s="13"/>
      <c r="I33" s="13">
        <f>SUM(G33:H33)</f>
        <v>0</v>
      </c>
      <c r="J33" s="13"/>
    </row>
    <row r="34" spans="1:10" ht="15" thickTop="1" thickBot="1">
      <c r="A34" s="20" t="s">
        <v>95</v>
      </c>
      <c r="B34" s="20">
        <v>3</v>
      </c>
      <c r="C34" s="13">
        <v>42</v>
      </c>
      <c r="D34" s="13">
        <v>41</v>
      </c>
      <c r="E34" s="13">
        <f>C34+D34</f>
        <v>83</v>
      </c>
      <c r="F34" s="13"/>
      <c r="G34" s="15"/>
      <c r="H34" s="13"/>
      <c r="I34" s="13">
        <f>SUM(G34:H34)</f>
        <v>0</v>
      </c>
      <c r="J34" s="13"/>
    </row>
    <row r="35" spans="1:10" ht="15" thickTop="1" thickBot="1">
      <c r="A35" s="20" t="s">
        <v>94</v>
      </c>
      <c r="B35" s="20">
        <v>2</v>
      </c>
      <c r="C35" s="13"/>
      <c r="D35" s="13"/>
      <c r="E35" s="13">
        <f>C35+D35</f>
        <v>0</v>
      </c>
      <c r="F35" s="13"/>
      <c r="G35" s="15"/>
      <c r="H35" s="13"/>
      <c r="I35" s="13">
        <f>SUM(G35:H35)</f>
        <v>0</v>
      </c>
      <c r="J35" s="13"/>
    </row>
    <row r="36" spans="1:10" ht="15" thickTop="1" thickBot="1">
      <c r="A36" s="20" t="s">
        <v>93</v>
      </c>
      <c r="B36" s="20">
        <v>1</v>
      </c>
      <c r="C36" s="13">
        <v>38</v>
      </c>
      <c r="D36" s="13">
        <v>40</v>
      </c>
      <c r="E36" s="13">
        <f>C36+D36</f>
        <v>78</v>
      </c>
      <c r="F36" s="13"/>
      <c r="G36" s="15"/>
      <c r="H36" s="13"/>
      <c r="I36" s="13">
        <f>SUM(G36:H36)</f>
        <v>0</v>
      </c>
      <c r="J36" s="23" t="s">
        <v>38</v>
      </c>
    </row>
    <row r="37" spans="1:10" ht="15" thickTop="1" thickBot="1">
      <c r="A37" s="20" t="s">
        <v>92</v>
      </c>
      <c r="B37" s="20">
        <v>1</v>
      </c>
      <c r="C37" s="13">
        <v>38</v>
      </c>
      <c r="D37" s="13">
        <v>42</v>
      </c>
      <c r="E37" s="13">
        <f>C37+D37</f>
        <v>80</v>
      </c>
      <c r="F37" s="13"/>
      <c r="G37" s="15"/>
      <c r="H37" s="13"/>
      <c r="I37" s="13">
        <f>SUM(G37:H37)</f>
        <v>0</v>
      </c>
      <c r="J37" s="42"/>
    </row>
    <row r="38" spans="1:10" ht="15" thickTop="1" thickBot="1">
      <c r="A38" s="11"/>
      <c r="B38" s="10"/>
      <c r="C38" s="9" t="s">
        <v>1</v>
      </c>
      <c r="D38" s="8">
        <f>SUM(E31:E37)-MAX(E31:E37)</f>
        <v>323</v>
      </c>
      <c r="E38" s="7"/>
      <c r="F38" s="6"/>
      <c r="G38" s="5" t="s">
        <v>0</v>
      </c>
      <c r="H38" s="8">
        <f>SUM(I31:I37)-MAX(I31:I37)</f>
        <v>0</v>
      </c>
      <c r="I38" s="7"/>
      <c r="J38" s="6"/>
    </row>
    <row r="39" spans="1:10" ht="14.25" thickTop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14.25" thickBot="1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5" thickTop="1" thickBot="1">
      <c r="A42" s="9" t="s">
        <v>18</v>
      </c>
      <c r="B42" s="39" t="s">
        <v>91</v>
      </c>
      <c r="C42" s="97"/>
      <c r="D42" s="96"/>
      <c r="E42" s="36" t="s">
        <v>16</v>
      </c>
      <c r="F42" s="96"/>
      <c r="G42" s="15">
        <f>SUM(D52,H52)</f>
        <v>366</v>
      </c>
      <c r="H42" s="50" t="s">
        <v>15</v>
      </c>
      <c r="I42" s="49">
        <v>11</v>
      </c>
      <c r="J42" s="96"/>
    </row>
    <row r="43" spans="1:10" ht="15" thickTop="1" thickBot="1">
      <c r="A43" s="9" t="s">
        <v>14</v>
      </c>
      <c r="B43" s="9" t="s">
        <v>13</v>
      </c>
      <c r="C43" s="9" t="s">
        <v>12</v>
      </c>
      <c r="D43" s="9" t="s">
        <v>11</v>
      </c>
      <c r="E43" s="9" t="s">
        <v>10</v>
      </c>
      <c r="F43" s="29"/>
      <c r="G43" s="5" t="s">
        <v>12</v>
      </c>
      <c r="H43" s="47" t="s">
        <v>11</v>
      </c>
      <c r="I43" s="9" t="s">
        <v>10</v>
      </c>
      <c r="J43" s="13"/>
    </row>
    <row r="44" spans="1:10" ht="15" thickTop="1" thickBot="1">
      <c r="A44" s="61" t="s">
        <v>90</v>
      </c>
      <c r="B44" s="53">
        <v>3</v>
      </c>
      <c r="C44" s="13">
        <v>42</v>
      </c>
      <c r="D44" s="13">
        <v>45</v>
      </c>
      <c r="E44" s="13">
        <f>C44+D44</f>
        <v>87</v>
      </c>
      <c r="F44" s="13"/>
      <c r="G44" s="15"/>
      <c r="H44" s="13"/>
      <c r="I44" s="13">
        <f>SUM(G44:H44)</f>
        <v>0</v>
      </c>
      <c r="J44" s="43"/>
    </row>
    <row r="45" spans="1:10" ht="15" thickTop="1" thickBot="1">
      <c r="A45" s="45" t="s">
        <v>89</v>
      </c>
      <c r="B45" s="70">
        <v>3</v>
      </c>
      <c r="C45" s="13">
        <v>50</v>
      </c>
      <c r="D45" s="13">
        <v>51</v>
      </c>
      <c r="E45" s="13">
        <f>C45+D45</f>
        <v>101</v>
      </c>
      <c r="F45" s="23" t="s">
        <v>6</v>
      </c>
      <c r="G45" s="15"/>
      <c r="H45" s="13"/>
      <c r="I45" s="13">
        <f>SUM(G45:H45)</f>
        <v>0</v>
      </c>
      <c r="J45" s="13"/>
    </row>
    <row r="46" spans="1:10" ht="12.6" customHeight="1" thickTop="1" thickBot="1">
      <c r="A46" s="45" t="s">
        <v>88</v>
      </c>
      <c r="B46" s="53">
        <v>3</v>
      </c>
      <c r="C46" s="13">
        <v>49</v>
      </c>
      <c r="D46" s="13">
        <v>50</v>
      </c>
      <c r="E46" s="13">
        <f>C46+D46</f>
        <v>99</v>
      </c>
      <c r="F46" s="13"/>
      <c r="G46" s="15"/>
      <c r="H46" s="13"/>
      <c r="I46" s="13">
        <f>SUM(G46:H46)</f>
        <v>0</v>
      </c>
      <c r="J46" s="13"/>
    </row>
    <row r="47" spans="1:10" ht="15" hidden="1" thickTop="1" thickBot="1">
      <c r="A47" s="45" t="s">
        <v>87</v>
      </c>
      <c r="B47" s="53">
        <v>3</v>
      </c>
      <c r="C47" s="13"/>
      <c r="D47" s="13"/>
      <c r="E47" s="13">
        <f>C47+D47</f>
        <v>0</v>
      </c>
      <c r="F47" s="13"/>
      <c r="G47" s="15"/>
      <c r="H47" s="13"/>
      <c r="I47" s="13">
        <f>SUM(G47:H47)</f>
        <v>0</v>
      </c>
      <c r="J47" s="23" t="s">
        <v>38</v>
      </c>
    </row>
    <row r="48" spans="1:10" ht="15" thickTop="1" thickBot="1">
      <c r="A48" s="75" t="s">
        <v>86</v>
      </c>
      <c r="B48" s="59">
        <v>3</v>
      </c>
      <c r="C48" s="100"/>
      <c r="D48" s="100"/>
      <c r="E48" s="100">
        <f>C48+D48</f>
        <v>0</v>
      </c>
      <c r="F48" s="102"/>
      <c r="G48" s="101"/>
      <c r="H48" s="100"/>
      <c r="I48" s="100">
        <f>SUM(G48:H48)</f>
        <v>0</v>
      </c>
      <c r="J48" s="100"/>
    </row>
    <row r="49" spans="1:10" ht="14.25" thickBot="1">
      <c r="A49" s="56" t="s">
        <v>85</v>
      </c>
      <c r="B49" s="56">
        <v>3</v>
      </c>
      <c r="C49" s="27">
        <v>50</v>
      </c>
      <c r="D49" s="27">
        <v>45</v>
      </c>
      <c r="E49" s="27">
        <v>95</v>
      </c>
      <c r="F49" s="99"/>
      <c r="G49" s="27"/>
      <c r="H49" s="27"/>
      <c r="I49" s="27"/>
      <c r="J49" s="27"/>
    </row>
    <row r="50" spans="1:10" ht="14.25" thickBot="1">
      <c r="A50" s="61" t="s">
        <v>84</v>
      </c>
      <c r="B50" s="71">
        <v>2</v>
      </c>
      <c r="C50" s="43"/>
      <c r="D50" s="43"/>
      <c r="E50" s="43">
        <f>C50+D50</f>
        <v>0</v>
      </c>
      <c r="F50" s="43"/>
      <c r="G50" s="98"/>
      <c r="H50" s="43"/>
      <c r="I50" s="43">
        <f>SUM(G50:H50)</f>
        <v>0</v>
      </c>
      <c r="J50" s="43"/>
    </row>
    <row r="51" spans="1:10" ht="15" thickTop="1" thickBot="1">
      <c r="A51" s="45" t="s">
        <v>83</v>
      </c>
      <c r="B51" s="53">
        <v>2</v>
      </c>
      <c r="C51" s="13">
        <v>42</v>
      </c>
      <c r="D51" s="13">
        <v>43</v>
      </c>
      <c r="E51" s="13">
        <f>C51+D51</f>
        <v>85</v>
      </c>
      <c r="F51" s="13"/>
      <c r="G51" s="15"/>
      <c r="H51" s="13"/>
      <c r="I51" s="13">
        <f>SUM(G51:H51)</f>
        <v>0</v>
      </c>
      <c r="J51" s="42"/>
    </row>
    <row r="52" spans="1:10" ht="15" thickTop="1" thickBot="1">
      <c r="A52" s="11"/>
      <c r="B52" s="10"/>
      <c r="C52" s="9" t="s">
        <v>1</v>
      </c>
      <c r="D52" s="8">
        <f>SUM(E44:E51)-MAX(E44:E51)</f>
        <v>366</v>
      </c>
      <c r="E52" s="97"/>
      <c r="F52" s="96"/>
      <c r="G52" s="5" t="s">
        <v>0</v>
      </c>
      <c r="H52" s="8">
        <f>SUM(I44:I51)-MAX(I44:I51)</f>
        <v>0</v>
      </c>
      <c r="I52" s="97"/>
      <c r="J52" s="96"/>
    </row>
    <row r="53" spans="1:10" ht="14.25" thickTop="1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>
      <c r="A54" s="83"/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14.25" thickBot="1">
      <c r="A55" s="83"/>
      <c r="B55" s="83"/>
      <c r="C55" s="83"/>
      <c r="D55" s="83"/>
      <c r="E55" s="83"/>
      <c r="F55" s="83"/>
      <c r="G55" s="83"/>
      <c r="H55" s="83"/>
      <c r="I55" s="83"/>
      <c r="J55" s="83"/>
    </row>
    <row r="56" spans="1:10" ht="15" thickTop="1" thickBot="1">
      <c r="A56" s="9" t="s">
        <v>18</v>
      </c>
      <c r="B56" s="65" t="s">
        <v>82</v>
      </c>
      <c r="C56" s="64"/>
      <c r="D56" s="64"/>
      <c r="E56" s="63" t="s">
        <v>16</v>
      </c>
      <c r="F56" s="63"/>
      <c r="G56" s="15">
        <f>SUM(D65,H65)</f>
        <v>316</v>
      </c>
      <c r="H56" s="9" t="s">
        <v>15</v>
      </c>
      <c r="I56" s="49">
        <v>5</v>
      </c>
      <c r="J56" s="48"/>
    </row>
    <row r="57" spans="1:10" ht="15" thickTop="1" thickBot="1">
      <c r="A57" s="9" t="s">
        <v>14</v>
      </c>
      <c r="B57" s="9" t="s">
        <v>13</v>
      </c>
      <c r="C57" s="9" t="s">
        <v>12</v>
      </c>
      <c r="D57" s="9" t="s">
        <v>11</v>
      </c>
      <c r="E57" s="9" t="s">
        <v>10</v>
      </c>
      <c r="F57" s="29"/>
      <c r="G57" s="5" t="s">
        <v>12</v>
      </c>
      <c r="H57" s="47" t="s">
        <v>11</v>
      </c>
      <c r="I57" s="62" t="s">
        <v>10</v>
      </c>
      <c r="J57" s="13"/>
    </row>
    <row r="58" spans="1:10" ht="15" thickTop="1" thickBot="1">
      <c r="A58" s="61" t="s">
        <v>81</v>
      </c>
      <c r="B58" s="13">
        <v>4</v>
      </c>
      <c r="C58" s="13">
        <v>44</v>
      </c>
      <c r="D58" s="13">
        <v>35</v>
      </c>
      <c r="E58" s="13">
        <f>C58+D58</f>
        <v>79</v>
      </c>
      <c r="F58" s="13"/>
      <c r="G58" s="15"/>
      <c r="H58" s="13"/>
      <c r="I58" s="13">
        <f>SUM(G58:H58)</f>
        <v>0</v>
      </c>
      <c r="J58" s="43"/>
    </row>
    <row r="59" spans="1:10" ht="15" thickTop="1" thickBot="1">
      <c r="A59" s="45" t="s">
        <v>80</v>
      </c>
      <c r="B59" s="13">
        <v>4</v>
      </c>
      <c r="C59" s="13">
        <v>45</v>
      </c>
      <c r="D59" s="13">
        <v>53</v>
      </c>
      <c r="E59" s="13">
        <f>C59+D59</f>
        <v>98</v>
      </c>
      <c r="F59" s="23" t="s">
        <v>6</v>
      </c>
      <c r="G59" s="15"/>
      <c r="H59" s="13"/>
      <c r="I59" s="13">
        <f>SUM(G59:H59)</f>
        <v>0</v>
      </c>
      <c r="J59" s="13"/>
    </row>
    <row r="60" spans="1:10" ht="15" thickTop="1" thickBot="1">
      <c r="A60" s="61" t="s">
        <v>79</v>
      </c>
      <c r="B60" s="13">
        <v>4</v>
      </c>
      <c r="C60" s="13"/>
      <c r="D60" s="13"/>
      <c r="E60" s="13">
        <f>C60+D60</f>
        <v>0</v>
      </c>
      <c r="F60" s="13"/>
      <c r="G60" s="15"/>
      <c r="H60" s="13"/>
      <c r="I60" s="13">
        <f>SUM(G60:H60)</f>
        <v>0</v>
      </c>
      <c r="J60" s="13"/>
    </row>
    <row r="61" spans="1:10" ht="15" thickTop="1" thickBot="1">
      <c r="A61" s="45" t="s">
        <v>78</v>
      </c>
      <c r="B61" s="13">
        <v>2</v>
      </c>
      <c r="C61" s="13">
        <v>36</v>
      </c>
      <c r="D61" s="13">
        <v>44</v>
      </c>
      <c r="E61" s="13">
        <f>C61+D61</f>
        <v>80</v>
      </c>
      <c r="F61" s="13"/>
      <c r="G61" s="15"/>
      <c r="H61" s="13"/>
      <c r="I61" s="13">
        <f>SUM(G61:H61)</f>
        <v>0</v>
      </c>
      <c r="J61" s="23" t="s">
        <v>38</v>
      </c>
    </row>
    <row r="62" spans="1:10" ht="15" thickTop="1" thickBot="1">
      <c r="A62" s="45" t="s">
        <v>77</v>
      </c>
      <c r="B62" s="13">
        <v>2</v>
      </c>
      <c r="C62" s="13">
        <v>40</v>
      </c>
      <c r="D62" s="13">
        <v>46</v>
      </c>
      <c r="E62" s="13">
        <f>C62+D62</f>
        <v>86</v>
      </c>
      <c r="F62" s="13"/>
      <c r="G62" s="15"/>
      <c r="H62" s="13"/>
      <c r="I62" s="13">
        <f>SUM(G62:H62)</f>
        <v>0</v>
      </c>
      <c r="J62" s="95"/>
    </row>
    <row r="63" spans="1:10" ht="15" thickTop="1" thickBot="1">
      <c r="A63" s="45" t="s">
        <v>76</v>
      </c>
      <c r="B63" s="13">
        <v>1</v>
      </c>
      <c r="C63" s="13">
        <v>34</v>
      </c>
      <c r="D63" s="13">
        <v>37</v>
      </c>
      <c r="E63" s="13">
        <f>C63+D63</f>
        <v>71</v>
      </c>
      <c r="F63" s="13"/>
      <c r="G63" s="15"/>
      <c r="H63" s="13"/>
      <c r="I63" s="13">
        <f>SUM(G63:H63)</f>
        <v>0</v>
      </c>
      <c r="J63" s="13"/>
    </row>
    <row r="64" spans="1:10" ht="15" thickTop="1" thickBot="1">
      <c r="A64" s="54" t="s">
        <v>75</v>
      </c>
      <c r="B64" s="13">
        <v>1</v>
      </c>
      <c r="C64" s="13"/>
      <c r="D64" s="13"/>
      <c r="E64" s="13">
        <f>C64+D64</f>
        <v>0</v>
      </c>
      <c r="F64" s="23"/>
      <c r="G64" s="15"/>
      <c r="H64" s="13"/>
      <c r="I64" s="13">
        <f>SUM(G64:H64)</f>
        <v>0</v>
      </c>
      <c r="J64" s="13"/>
    </row>
    <row r="65" spans="1:10" ht="15" thickTop="1" thickBot="1">
      <c r="A65" s="11"/>
      <c r="B65" s="11"/>
      <c r="C65" s="9" t="s">
        <v>1</v>
      </c>
      <c r="D65" s="52">
        <f>SUM(E58:E64)-MAX(E58:E64)</f>
        <v>316</v>
      </c>
      <c r="E65" s="52"/>
      <c r="F65" s="52"/>
      <c r="G65" s="5" t="s">
        <v>0</v>
      </c>
      <c r="H65" s="52">
        <f>SUM(I58:I64)-MAX(I58:I64)</f>
        <v>0</v>
      </c>
      <c r="I65" s="52"/>
      <c r="J65" s="52"/>
    </row>
    <row r="66" spans="1:10" ht="14.25" thickTop="1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t="14.25" thickBot="1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t="15" thickTop="1" thickBot="1">
      <c r="A68" s="9" t="s">
        <v>18</v>
      </c>
      <c r="B68" s="39" t="s">
        <v>74</v>
      </c>
      <c r="C68" s="51"/>
      <c r="D68" s="48"/>
      <c r="E68" s="36" t="s">
        <v>16</v>
      </c>
      <c r="F68" s="35"/>
      <c r="G68" s="15">
        <f>SUM(D77,H77)</f>
        <v>367</v>
      </c>
      <c r="H68" s="50" t="s">
        <v>15</v>
      </c>
      <c r="I68" s="49">
        <v>12</v>
      </c>
      <c r="J68" s="48"/>
    </row>
    <row r="69" spans="1:10" ht="15" thickTop="1" thickBot="1">
      <c r="A69" s="94" t="s">
        <v>14</v>
      </c>
      <c r="B69" s="9" t="s">
        <v>13</v>
      </c>
      <c r="C69" s="9" t="s">
        <v>12</v>
      </c>
      <c r="D69" s="9" t="s">
        <v>11</v>
      </c>
      <c r="E69" s="9" t="s">
        <v>10</v>
      </c>
      <c r="F69" s="29"/>
      <c r="G69" s="5" t="s">
        <v>12</v>
      </c>
      <c r="H69" s="47" t="s">
        <v>11</v>
      </c>
      <c r="I69" s="9" t="s">
        <v>10</v>
      </c>
      <c r="J69" s="55"/>
    </row>
    <row r="70" spans="1:10" ht="15" thickTop="1" thickBot="1">
      <c r="A70" s="20" t="s">
        <v>73</v>
      </c>
      <c r="B70" s="93">
        <v>4</v>
      </c>
      <c r="C70" s="13">
        <v>45</v>
      </c>
      <c r="D70" s="13">
        <v>46</v>
      </c>
      <c r="E70" s="13">
        <f>C70+D70</f>
        <v>91</v>
      </c>
      <c r="F70" s="13"/>
      <c r="G70" s="15"/>
      <c r="H70" s="13"/>
      <c r="I70" s="13">
        <f>SUM(G70:H70)</f>
        <v>0</v>
      </c>
      <c r="J70" s="43"/>
    </row>
    <row r="71" spans="1:10" ht="15" thickTop="1" thickBot="1">
      <c r="A71" s="20" t="s">
        <v>72</v>
      </c>
      <c r="B71" s="19">
        <v>4</v>
      </c>
      <c r="C71" s="13">
        <v>41</v>
      </c>
      <c r="D71" s="13">
        <v>49</v>
      </c>
      <c r="E71" s="13">
        <f>C71+D71</f>
        <v>90</v>
      </c>
      <c r="F71" s="13"/>
      <c r="G71" s="15"/>
      <c r="H71" s="13"/>
      <c r="I71" s="13">
        <f>SUM(G71:H71)</f>
        <v>0</v>
      </c>
      <c r="J71" s="13"/>
    </row>
    <row r="72" spans="1:10" ht="15" thickTop="1" thickBot="1">
      <c r="A72" s="20" t="s">
        <v>71</v>
      </c>
      <c r="B72" s="16">
        <v>4</v>
      </c>
      <c r="C72" s="13">
        <v>44</v>
      </c>
      <c r="D72" s="13">
        <v>46</v>
      </c>
      <c r="E72" s="13">
        <f>C72+D72</f>
        <v>90</v>
      </c>
      <c r="F72" s="13"/>
      <c r="G72" s="15"/>
      <c r="H72" s="13"/>
      <c r="I72" s="13">
        <f>SUM(G72:H72)</f>
        <v>0</v>
      </c>
      <c r="J72" s="13"/>
    </row>
    <row r="73" spans="1:10" ht="15" thickTop="1" thickBot="1">
      <c r="A73" s="17" t="s">
        <v>70</v>
      </c>
      <c r="B73" s="19">
        <v>3</v>
      </c>
      <c r="C73" s="13"/>
      <c r="D73" s="13"/>
      <c r="E73" s="13">
        <f>C73+D73</f>
        <v>0</v>
      </c>
      <c r="F73" s="13"/>
      <c r="G73" s="15"/>
      <c r="H73" s="13"/>
      <c r="I73" s="13">
        <f>SUM(G73:H73)</f>
        <v>0</v>
      </c>
      <c r="J73" s="13"/>
    </row>
    <row r="74" spans="1:10" ht="15" thickTop="1" thickBot="1">
      <c r="A74" s="22" t="s">
        <v>69</v>
      </c>
      <c r="B74" s="21">
        <v>3</v>
      </c>
      <c r="C74" s="13"/>
      <c r="D74" s="13"/>
      <c r="E74" s="13">
        <f>C74+D74</f>
        <v>0</v>
      </c>
      <c r="F74" s="13"/>
      <c r="G74" s="15"/>
      <c r="H74" s="13"/>
      <c r="I74" s="13">
        <f>SUM(G74:H74)</f>
        <v>0</v>
      </c>
      <c r="J74" s="13"/>
    </row>
    <row r="75" spans="1:10" ht="15" thickTop="1" thickBot="1">
      <c r="A75" s="20" t="s">
        <v>68</v>
      </c>
      <c r="B75" s="19">
        <v>3</v>
      </c>
      <c r="C75" s="13">
        <v>47</v>
      </c>
      <c r="D75" s="13">
        <v>49</v>
      </c>
      <c r="E75" s="13">
        <f>C75+D75</f>
        <v>96</v>
      </c>
      <c r="F75" s="13"/>
      <c r="G75" s="15"/>
      <c r="H75" s="13"/>
      <c r="I75" s="13">
        <f>SUM(G75:H75)</f>
        <v>0</v>
      </c>
      <c r="J75" s="23"/>
    </row>
    <row r="76" spans="1:10" ht="15" thickTop="1" thickBot="1">
      <c r="A76" s="17" t="s">
        <v>67</v>
      </c>
      <c r="B76" s="21">
        <v>2</v>
      </c>
      <c r="C76" s="13">
        <v>48</v>
      </c>
      <c r="D76" s="13">
        <v>54</v>
      </c>
      <c r="E76" s="13">
        <f>C76+D76</f>
        <v>102</v>
      </c>
      <c r="F76" s="23" t="s">
        <v>6</v>
      </c>
      <c r="G76" s="92"/>
      <c r="H76" s="13"/>
      <c r="I76" s="13">
        <f>SUM(G76:H76)</f>
        <v>0</v>
      </c>
      <c r="J76" s="23" t="s">
        <v>38</v>
      </c>
    </row>
    <row r="77" spans="1:10" ht="31.9" customHeight="1" thickTop="1" thickBot="1">
      <c r="A77" s="91"/>
      <c r="B77" s="41"/>
      <c r="C77" s="9" t="s">
        <v>1</v>
      </c>
      <c r="D77" s="8">
        <f>SUM(E70:E76)-MAX(E70:E76)</f>
        <v>367</v>
      </c>
      <c r="E77" s="7"/>
      <c r="F77" s="6"/>
      <c r="G77" s="5" t="s">
        <v>0</v>
      </c>
      <c r="H77" s="8">
        <f>SUM(I70:I76)-MAX(I70:I76)</f>
        <v>0</v>
      </c>
      <c r="I77" s="7"/>
      <c r="J77" s="6"/>
    </row>
    <row r="78" spans="1:10" ht="14.25" thickTop="1"/>
    <row r="79" spans="1:10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1" ht="14.25" thickBot="1">
      <c r="A81" s="58"/>
      <c r="B81" s="58"/>
      <c r="C81" s="58"/>
      <c r="D81" s="58"/>
      <c r="E81" s="58"/>
      <c r="F81" s="58"/>
      <c r="G81" s="58"/>
      <c r="H81" s="90"/>
      <c r="I81" s="58"/>
      <c r="J81" s="58"/>
    </row>
    <row r="82" spans="1:11" ht="15" thickTop="1" thickBot="1">
      <c r="A82" s="9" t="s">
        <v>18</v>
      </c>
      <c r="B82" s="65" t="s">
        <v>66</v>
      </c>
      <c r="C82" s="64" t="s">
        <v>65</v>
      </c>
      <c r="D82" s="64" t="s">
        <v>65</v>
      </c>
      <c r="E82" s="63" t="s">
        <v>16</v>
      </c>
      <c r="F82" s="63"/>
      <c r="G82" s="13">
        <f>SUM(D91,H91)</f>
        <v>320</v>
      </c>
      <c r="H82" s="89" t="s">
        <v>15</v>
      </c>
      <c r="I82" s="88">
        <v>6</v>
      </c>
      <c r="J82" s="88"/>
      <c r="K82" s="87"/>
    </row>
    <row r="83" spans="1:11" ht="15" thickTop="1" thickBot="1">
      <c r="A83" s="9" t="s">
        <v>14</v>
      </c>
      <c r="B83" s="9" t="s">
        <v>13</v>
      </c>
      <c r="C83" s="9" t="s">
        <v>12</v>
      </c>
      <c r="D83" s="9" t="s">
        <v>11</v>
      </c>
      <c r="E83" s="9" t="s">
        <v>10</v>
      </c>
      <c r="F83" s="29"/>
      <c r="G83" s="9" t="s">
        <v>12</v>
      </c>
      <c r="H83" s="9" t="s">
        <v>11</v>
      </c>
      <c r="I83" s="9" t="s">
        <v>10</v>
      </c>
      <c r="J83" s="13"/>
    </row>
    <row r="84" spans="1:11" ht="15" thickTop="1" thickBot="1">
      <c r="A84" s="54" t="s">
        <v>64</v>
      </c>
      <c r="B84" s="53">
        <v>4</v>
      </c>
      <c r="C84" s="13">
        <v>38</v>
      </c>
      <c r="D84" s="13">
        <v>43</v>
      </c>
      <c r="E84" s="13">
        <f>C84+D84</f>
        <v>81</v>
      </c>
      <c r="F84" s="13"/>
      <c r="G84" s="13"/>
      <c r="H84" s="55"/>
      <c r="I84" s="13">
        <f>G84+H84</f>
        <v>0</v>
      </c>
      <c r="J84" s="23"/>
    </row>
    <row r="85" spans="1:11" ht="15" thickTop="1" thickBot="1">
      <c r="A85" s="45" t="s">
        <v>63</v>
      </c>
      <c r="B85" s="70">
        <v>4</v>
      </c>
      <c r="C85" s="13">
        <v>48</v>
      </c>
      <c r="D85" s="13">
        <v>45</v>
      </c>
      <c r="E85" s="13">
        <f>C85+D85</f>
        <v>93</v>
      </c>
      <c r="F85" s="23" t="s">
        <v>6</v>
      </c>
      <c r="G85" s="13"/>
      <c r="H85" s="55"/>
      <c r="I85" s="13">
        <f>G85+H85</f>
        <v>0</v>
      </c>
      <c r="J85" s="13"/>
    </row>
    <row r="86" spans="1:11" ht="15" thickTop="1" thickBot="1">
      <c r="A86" s="75" t="s">
        <v>62</v>
      </c>
      <c r="B86" s="53">
        <v>3</v>
      </c>
      <c r="C86" s="13"/>
      <c r="D86" s="13"/>
      <c r="E86" s="13">
        <f>C86+D86</f>
        <v>0</v>
      </c>
      <c r="F86" s="13"/>
      <c r="G86" s="13"/>
      <c r="H86" s="55"/>
      <c r="I86" s="13">
        <f>G86+H86</f>
        <v>0</v>
      </c>
      <c r="J86" s="13"/>
    </row>
    <row r="87" spans="1:11" ht="15" thickTop="1" thickBot="1">
      <c r="A87" s="56" t="s">
        <v>61</v>
      </c>
      <c r="B87" s="86">
        <v>3</v>
      </c>
      <c r="C87" s="55"/>
      <c r="D87" s="13"/>
      <c r="E87" s="13">
        <f>C87+D87</f>
        <v>0</v>
      </c>
      <c r="F87" s="13"/>
      <c r="G87" s="13"/>
      <c r="H87" s="55"/>
      <c r="I87" s="13">
        <f>G87+H87</f>
        <v>0</v>
      </c>
      <c r="J87" s="13"/>
    </row>
    <row r="88" spans="1:11" ht="15" thickTop="1" thickBot="1">
      <c r="A88" s="54" t="s">
        <v>60</v>
      </c>
      <c r="B88" s="84">
        <v>2</v>
      </c>
      <c r="C88" s="55">
        <v>34</v>
      </c>
      <c r="D88" s="13">
        <v>42</v>
      </c>
      <c r="E88" s="13">
        <f>C88+D88</f>
        <v>76</v>
      </c>
      <c r="F88" s="85"/>
      <c r="G88" s="13"/>
      <c r="H88" s="55"/>
      <c r="I88" s="13">
        <f>G88+H88</f>
        <v>0</v>
      </c>
      <c r="J88" s="13"/>
    </row>
    <row r="89" spans="1:11" ht="15" thickTop="1" thickBot="1">
      <c r="A89" s="45" t="s">
        <v>59</v>
      </c>
      <c r="B89" s="84">
        <v>1</v>
      </c>
      <c r="C89" s="55">
        <v>36</v>
      </c>
      <c r="D89" s="13">
        <v>40</v>
      </c>
      <c r="E89" s="13">
        <f>C89+D89</f>
        <v>76</v>
      </c>
      <c r="F89" s="13"/>
      <c r="G89" s="13"/>
      <c r="H89" s="55"/>
      <c r="I89" s="13">
        <f>G89+H89</f>
        <v>0</v>
      </c>
      <c r="J89" s="13"/>
    </row>
    <row r="90" spans="1:11" ht="15" thickTop="1" thickBot="1">
      <c r="A90" s="45" t="s">
        <v>58</v>
      </c>
      <c r="B90" s="84">
        <v>1</v>
      </c>
      <c r="C90" s="55">
        <v>45</v>
      </c>
      <c r="D90" s="13">
        <v>42</v>
      </c>
      <c r="E90" s="13">
        <f>C90+D90</f>
        <v>87</v>
      </c>
      <c r="F90" s="83"/>
      <c r="G90" s="13"/>
      <c r="H90" s="55"/>
      <c r="I90" s="13">
        <f>G90+H90</f>
        <v>0</v>
      </c>
      <c r="J90" s="13"/>
    </row>
    <row r="91" spans="1:11" ht="15" thickTop="1" thickBot="1">
      <c r="A91" s="11"/>
      <c r="B91" s="42"/>
      <c r="C91" s="9" t="s">
        <v>1</v>
      </c>
      <c r="D91" s="52">
        <f>SUM(E84:E90)-MAX(E84:E90)</f>
        <v>320</v>
      </c>
      <c r="E91" s="81"/>
      <c r="F91" s="81"/>
      <c r="G91" s="9"/>
      <c r="H91" s="82">
        <f>SUM(I84:I90)-MAX(I84:I90)</f>
        <v>0</v>
      </c>
      <c r="I91" s="81"/>
      <c r="J91" s="81"/>
    </row>
    <row r="92" spans="1:11" ht="14.25" thickTop="1">
      <c r="E92" s="80"/>
      <c r="F92" s="80"/>
      <c r="G92" s="80"/>
      <c r="H92" s="80"/>
      <c r="I92" s="80"/>
      <c r="J92" s="80"/>
    </row>
    <row r="94" spans="1:11" ht="14.25" thickBot="1">
      <c r="A94" s="79"/>
      <c r="B94" s="79"/>
      <c r="C94" s="78"/>
      <c r="D94" s="78"/>
      <c r="E94" s="78"/>
      <c r="F94" s="78"/>
      <c r="G94" s="78"/>
      <c r="H94" s="77"/>
      <c r="I94" s="76"/>
      <c r="J94" s="76"/>
    </row>
    <row r="95" spans="1:11" ht="15" thickTop="1" thickBot="1">
      <c r="A95" s="9" t="s">
        <v>18</v>
      </c>
      <c r="B95" s="65" t="s">
        <v>57</v>
      </c>
      <c r="C95" s="64"/>
      <c r="D95" s="64"/>
      <c r="E95" s="63" t="s">
        <v>16</v>
      </c>
      <c r="F95" s="63"/>
      <c r="G95" s="15">
        <f>SUM(D104,H104)</f>
        <v>336</v>
      </c>
      <c r="H95" s="9" t="s">
        <v>15</v>
      </c>
      <c r="I95" s="51">
        <v>8</v>
      </c>
      <c r="J95" s="48"/>
    </row>
    <row r="96" spans="1:11" ht="15" thickTop="1" thickBot="1">
      <c r="A96" s="9" t="s">
        <v>14</v>
      </c>
      <c r="B96" s="9" t="s">
        <v>13</v>
      </c>
      <c r="C96" s="9" t="s">
        <v>12</v>
      </c>
      <c r="D96" s="9" t="s">
        <v>11</v>
      </c>
      <c r="E96" s="9" t="s">
        <v>10</v>
      </c>
      <c r="F96" s="29"/>
      <c r="G96" s="5" t="s">
        <v>12</v>
      </c>
      <c r="H96" s="47" t="s">
        <v>11</v>
      </c>
      <c r="I96" s="9" t="s">
        <v>10</v>
      </c>
      <c r="J96" s="55"/>
    </row>
    <row r="97" spans="1:10" ht="15.75" customHeight="1" thickTop="1" thickBot="1">
      <c r="A97" s="20" t="s">
        <v>56</v>
      </c>
      <c r="B97" s="20">
        <v>4</v>
      </c>
      <c r="C97" s="13">
        <v>39</v>
      </c>
      <c r="D97" s="13">
        <v>39</v>
      </c>
      <c r="E97" s="13">
        <f>C97+D97</f>
        <v>78</v>
      </c>
      <c r="F97" s="13"/>
      <c r="G97" s="15"/>
      <c r="H97" s="13"/>
      <c r="I97" s="13">
        <f>SUM(G97:H97)</f>
        <v>0</v>
      </c>
      <c r="J97" s="69"/>
    </row>
    <row r="98" spans="1:10" ht="15" thickTop="1" thickBot="1">
      <c r="A98" s="20" t="s">
        <v>55</v>
      </c>
      <c r="B98" s="20">
        <v>4</v>
      </c>
      <c r="C98" s="13">
        <v>38</v>
      </c>
      <c r="D98" s="13">
        <v>36</v>
      </c>
      <c r="E98" s="13">
        <f>C98+D98</f>
        <v>74</v>
      </c>
      <c r="F98" s="23"/>
      <c r="G98" s="15"/>
      <c r="H98" s="13"/>
      <c r="I98" s="13">
        <f>SUM(G98:H98)</f>
        <v>0</v>
      </c>
      <c r="J98" s="13"/>
    </row>
    <row r="99" spans="1:10" ht="15" thickTop="1" thickBot="1">
      <c r="A99" s="20" t="s">
        <v>54</v>
      </c>
      <c r="B99" s="20">
        <v>4</v>
      </c>
      <c r="C99" s="13">
        <v>44</v>
      </c>
      <c r="D99" s="13">
        <v>48</v>
      </c>
      <c r="E99" s="13">
        <f>C99+D99</f>
        <v>92</v>
      </c>
      <c r="F99" s="13"/>
      <c r="G99" s="15"/>
      <c r="H99" s="13"/>
      <c r="I99" s="13">
        <f>SUM(G99:H99)</f>
        <v>0</v>
      </c>
      <c r="J99" s="13"/>
    </row>
    <row r="100" spans="1:10" ht="15" thickTop="1" thickBot="1">
      <c r="A100" s="24" t="s">
        <v>53</v>
      </c>
      <c r="B100" s="20">
        <v>3</v>
      </c>
      <c r="C100" s="13"/>
      <c r="D100" s="13"/>
      <c r="E100" s="13">
        <f>C100+D100</f>
        <v>0</v>
      </c>
      <c r="F100" s="23"/>
      <c r="G100" s="15"/>
      <c r="H100" s="13"/>
      <c r="I100" s="13">
        <f>SUM(G100:H100)</f>
        <v>0</v>
      </c>
      <c r="J100" s="23"/>
    </row>
    <row r="101" spans="1:10" ht="15" thickTop="1" thickBot="1">
      <c r="A101" s="56" t="s">
        <v>52</v>
      </c>
      <c r="B101" s="19">
        <v>2</v>
      </c>
      <c r="C101" s="13">
        <v>45</v>
      </c>
      <c r="D101" s="13">
        <v>47</v>
      </c>
      <c r="E101" s="13">
        <f>C101+D101</f>
        <v>92</v>
      </c>
      <c r="F101" s="13"/>
      <c r="G101" s="15"/>
      <c r="H101" s="13"/>
      <c r="I101" s="13">
        <f>SUM(G101:H101)</f>
        <v>0</v>
      </c>
      <c r="J101" s="23"/>
    </row>
    <row r="102" spans="1:10" ht="15" thickTop="1" thickBot="1">
      <c r="A102" s="56" t="s">
        <v>51</v>
      </c>
      <c r="B102" s="19">
        <v>2</v>
      </c>
      <c r="C102" s="13">
        <v>45</v>
      </c>
      <c r="D102" s="13">
        <v>54</v>
      </c>
      <c r="E102" s="13">
        <f>C102+D102</f>
        <v>99</v>
      </c>
      <c r="F102" s="23" t="s">
        <v>6</v>
      </c>
      <c r="G102" s="15"/>
      <c r="H102" s="13"/>
      <c r="I102" s="13">
        <f>SUM(G102:H102)</f>
        <v>0</v>
      </c>
      <c r="J102" s="23"/>
    </row>
    <row r="103" spans="1:10" ht="15" thickTop="1" thickBot="1">
      <c r="A103" s="56"/>
      <c r="B103" s="53"/>
      <c r="C103" s="13"/>
      <c r="D103" s="13"/>
      <c r="E103" s="13"/>
      <c r="F103" s="13"/>
      <c r="G103" s="15"/>
      <c r="H103" s="13"/>
      <c r="I103" s="13"/>
      <c r="J103" s="42"/>
    </row>
    <row r="104" spans="1:10" ht="15" thickTop="1" thickBot="1">
      <c r="A104" s="11"/>
      <c r="B104" s="10"/>
      <c r="C104" s="9" t="s">
        <v>1</v>
      </c>
      <c r="D104" s="52">
        <f>SUM(E97:E102)-MAX(E97:E102)</f>
        <v>336</v>
      </c>
      <c r="E104" s="52"/>
      <c r="F104" s="52"/>
      <c r="G104" s="5" t="s">
        <v>0</v>
      </c>
      <c r="H104" s="52">
        <f>SUM(I97:I103)-MAX(I97:I103)</f>
        <v>0</v>
      </c>
      <c r="I104" s="52"/>
      <c r="J104" s="52"/>
    </row>
    <row r="105" spans="1:10" ht="14.25" thickTop="1"/>
    <row r="107" spans="1:10" ht="14.25" thickBot="1"/>
    <row r="108" spans="1:10" ht="15" thickTop="1" thickBot="1">
      <c r="A108" s="9" t="s">
        <v>18</v>
      </c>
      <c r="B108" s="65" t="s">
        <v>50</v>
      </c>
      <c r="C108" s="64" t="s">
        <v>49</v>
      </c>
      <c r="D108" s="64" t="s">
        <v>49</v>
      </c>
      <c r="E108" s="63" t="s">
        <v>16</v>
      </c>
      <c r="F108" s="63"/>
      <c r="G108" s="15">
        <f>SUM(D117,H117)</f>
        <v>316</v>
      </c>
      <c r="H108" s="50" t="s">
        <v>15</v>
      </c>
      <c r="I108" s="49">
        <v>4</v>
      </c>
      <c r="J108" s="48"/>
    </row>
    <row r="109" spans="1:10" ht="15" thickTop="1" thickBot="1">
      <c r="A109" s="9" t="s">
        <v>14</v>
      </c>
      <c r="B109" s="9" t="s">
        <v>13</v>
      </c>
      <c r="C109" s="9" t="s">
        <v>12</v>
      </c>
      <c r="D109" s="9" t="s">
        <v>11</v>
      </c>
      <c r="E109" s="9" t="s">
        <v>10</v>
      </c>
      <c r="F109" s="29"/>
      <c r="G109" s="5" t="s">
        <v>12</v>
      </c>
      <c r="H109" s="47" t="s">
        <v>11</v>
      </c>
      <c r="I109" s="62" t="s">
        <v>10</v>
      </c>
      <c r="J109" s="13"/>
    </row>
    <row r="110" spans="1:10" ht="15" thickTop="1" thickBot="1">
      <c r="A110" s="75" t="s">
        <v>48</v>
      </c>
      <c r="B110" s="60">
        <v>2</v>
      </c>
      <c r="C110" s="13">
        <v>36</v>
      </c>
      <c r="D110" s="13">
        <v>40</v>
      </c>
      <c r="E110" s="13">
        <f>C110+D110</f>
        <v>76</v>
      </c>
      <c r="F110" s="13"/>
      <c r="G110" s="15"/>
      <c r="H110" s="13"/>
      <c r="I110" s="13">
        <f>G110+H110</f>
        <v>0</v>
      </c>
      <c r="J110" s="43"/>
    </row>
    <row r="111" spans="1:10" ht="15" thickTop="1" thickBot="1">
      <c r="A111" s="45" t="s">
        <v>47</v>
      </c>
      <c r="B111" s="53">
        <v>2</v>
      </c>
      <c r="C111" s="13">
        <v>38</v>
      </c>
      <c r="D111" s="13">
        <v>42</v>
      </c>
      <c r="E111" s="13">
        <f>C111+D111</f>
        <v>80</v>
      </c>
      <c r="F111" s="23"/>
      <c r="G111" s="15"/>
      <c r="H111" s="13"/>
      <c r="I111" s="13">
        <f>G111+H111</f>
        <v>0</v>
      </c>
      <c r="J111" s="13"/>
    </row>
    <row r="112" spans="1:10" ht="15" thickTop="1" thickBot="1">
      <c r="A112" s="45" t="s">
        <v>46</v>
      </c>
      <c r="B112" s="71">
        <v>2</v>
      </c>
      <c r="C112" s="13">
        <v>43</v>
      </c>
      <c r="D112" s="13">
        <v>41</v>
      </c>
      <c r="E112" s="13">
        <f>C112+D112</f>
        <v>84</v>
      </c>
      <c r="F112" s="13"/>
      <c r="G112" s="15"/>
      <c r="H112" s="13"/>
      <c r="I112" s="13">
        <f>G112+H112</f>
        <v>0</v>
      </c>
      <c r="J112" s="13"/>
    </row>
    <row r="113" spans="1:10" ht="15" thickTop="1" thickBot="1">
      <c r="A113" s="54" t="s">
        <v>45</v>
      </c>
      <c r="B113" s="59">
        <v>1</v>
      </c>
      <c r="C113" s="13">
        <v>37</v>
      </c>
      <c r="D113" s="13">
        <v>39</v>
      </c>
      <c r="E113" s="13">
        <f>C113+D113</f>
        <v>76</v>
      </c>
      <c r="F113" s="13"/>
      <c r="G113" s="15"/>
      <c r="H113" s="13"/>
      <c r="I113" s="13">
        <f>G113+H113</f>
        <v>0</v>
      </c>
      <c r="J113" s="13"/>
    </row>
    <row r="114" spans="1:10" ht="15" thickTop="1" thickBot="1">
      <c r="A114" s="45" t="s">
        <v>44</v>
      </c>
      <c r="B114" s="53">
        <v>1</v>
      </c>
      <c r="C114" s="13">
        <v>44</v>
      </c>
      <c r="D114" s="13">
        <v>46</v>
      </c>
      <c r="E114" s="13">
        <f>C114+D114</f>
        <v>90</v>
      </c>
      <c r="F114" s="23" t="s">
        <v>6</v>
      </c>
      <c r="G114" s="15"/>
      <c r="H114" s="13"/>
      <c r="I114" s="13">
        <f>G114+H114</f>
        <v>0</v>
      </c>
      <c r="J114" s="13"/>
    </row>
    <row r="115" spans="1:10" ht="15" thickTop="1" thickBot="1">
      <c r="A115" s="54" t="s">
        <v>43</v>
      </c>
      <c r="B115" s="53">
        <v>1</v>
      </c>
      <c r="C115" s="13"/>
      <c r="D115" s="13"/>
      <c r="E115" s="13">
        <f>C115+D115</f>
        <v>0</v>
      </c>
      <c r="F115" s="13"/>
      <c r="G115" s="15"/>
      <c r="H115" s="13"/>
      <c r="I115" s="13">
        <f>G115+H115</f>
        <v>0</v>
      </c>
      <c r="J115" s="13"/>
    </row>
    <row r="116" spans="1:10" ht="15" thickTop="1" thickBot="1">
      <c r="A116" s="54" t="s">
        <v>42</v>
      </c>
      <c r="B116" s="70">
        <v>1</v>
      </c>
      <c r="C116" s="13"/>
      <c r="D116" s="13"/>
      <c r="E116" s="13">
        <f>C116+D116</f>
        <v>0</v>
      </c>
      <c r="F116" s="23"/>
      <c r="G116" s="15"/>
      <c r="H116" s="13"/>
      <c r="I116" s="13">
        <f>G116+H116</f>
        <v>0</v>
      </c>
      <c r="J116" s="13"/>
    </row>
    <row r="117" spans="1:10" ht="15" thickTop="1" thickBot="1">
      <c r="A117" s="11"/>
      <c r="B117" s="11"/>
      <c r="C117" s="9" t="s">
        <v>1</v>
      </c>
      <c r="D117" s="52">
        <f>SUM(E110:E116)-MAX(E110:E116)</f>
        <v>316</v>
      </c>
      <c r="E117" s="52"/>
      <c r="F117" s="52"/>
      <c r="G117" s="5" t="s">
        <v>0</v>
      </c>
      <c r="H117" s="52">
        <f>SUM(I110:I116)-MAX(I110:I116)</f>
        <v>0</v>
      </c>
      <c r="I117" s="52"/>
      <c r="J117" s="52"/>
    </row>
    <row r="118" spans="1:10" ht="14.25" thickTop="1"/>
    <row r="120" spans="1:10" ht="14.25" thickBot="1"/>
    <row r="121" spans="1:10" ht="15" thickTop="1" thickBot="1">
      <c r="A121" s="9" t="s">
        <v>18</v>
      </c>
      <c r="B121" s="39" t="s">
        <v>41</v>
      </c>
      <c r="C121" s="38"/>
      <c r="D121" s="37"/>
      <c r="E121" s="36" t="s">
        <v>16</v>
      </c>
      <c r="F121" s="35"/>
      <c r="G121" s="15">
        <f>SUM(D130,H130)</f>
        <v>347</v>
      </c>
      <c r="H121" s="74" t="s">
        <v>15</v>
      </c>
      <c r="I121" s="73">
        <v>9</v>
      </c>
      <c r="J121" s="72"/>
    </row>
    <row r="122" spans="1:10" ht="15" thickTop="1" thickBot="1">
      <c r="A122" s="9" t="s">
        <v>14</v>
      </c>
      <c r="B122" s="9" t="s">
        <v>13</v>
      </c>
      <c r="C122" s="9" t="s">
        <v>12</v>
      </c>
      <c r="D122" s="9" t="s">
        <v>11</v>
      </c>
      <c r="E122" s="9" t="s">
        <v>10</v>
      </c>
      <c r="F122" s="29"/>
      <c r="G122" s="5" t="s">
        <v>12</v>
      </c>
      <c r="H122" s="47" t="s">
        <v>11</v>
      </c>
      <c r="I122" s="5" t="s">
        <v>10</v>
      </c>
      <c r="J122" s="13"/>
    </row>
    <row r="123" spans="1:10" ht="15" thickTop="1" thickBot="1">
      <c r="A123" s="54" t="s">
        <v>40</v>
      </c>
      <c r="B123" s="53">
        <v>4</v>
      </c>
      <c r="C123" s="13"/>
      <c r="D123" s="13"/>
      <c r="E123" s="13">
        <f>C123+D123</f>
        <v>0</v>
      </c>
      <c r="F123" s="13"/>
      <c r="G123" s="15"/>
      <c r="H123" s="13"/>
      <c r="I123" s="13">
        <f>SUM(G123:H123)</f>
        <v>0</v>
      </c>
      <c r="J123" s="43"/>
    </row>
    <row r="124" spans="1:10" ht="15" thickTop="1" thickBot="1">
      <c r="A124" s="54" t="s">
        <v>39</v>
      </c>
      <c r="B124" s="70">
        <v>3</v>
      </c>
      <c r="C124" s="23">
        <v>45</v>
      </c>
      <c r="D124" s="13">
        <v>46</v>
      </c>
      <c r="E124" s="13">
        <f>C124+D124</f>
        <v>91</v>
      </c>
      <c r="F124" s="13"/>
      <c r="G124" s="15"/>
      <c r="H124" s="13"/>
      <c r="I124" s="13">
        <f>SUM(G124:H124)</f>
        <v>0</v>
      </c>
      <c r="J124" s="23" t="s">
        <v>38</v>
      </c>
    </row>
    <row r="125" spans="1:10" ht="15" thickTop="1" thickBot="1">
      <c r="A125" s="61" t="s">
        <v>37</v>
      </c>
      <c r="B125" s="70">
        <v>3</v>
      </c>
      <c r="C125" s="13">
        <v>43</v>
      </c>
      <c r="D125" s="13">
        <v>44</v>
      </c>
      <c r="E125" s="13">
        <f>C125+D125</f>
        <v>87</v>
      </c>
      <c r="F125" s="23"/>
      <c r="G125" s="15"/>
      <c r="H125" s="13"/>
      <c r="I125" s="13">
        <f>SUM(G125:H125)</f>
        <v>0</v>
      </c>
      <c r="J125" s="13"/>
    </row>
    <row r="126" spans="1:10" ht="15" thickTop="1" thickBot="1">
      <c r="A126" s="45" t="s">
        <v>36</v>
      </c>
      <c r="B126" s="70">
        <v>3</v>
      </c>
      <c r="C126" s="13">
        <v>45</v>
      </c>
      <c r="D126" s="13">
        <v>47</v>
      </c>
      <c r="E126" s="13">
        <f>C126+D126</f>
        <v>92</v>
      </c>
      <c r="F126" s="23" t="s">
        <v>6</v>
      </c>
      <c r="G126" s="15"/>
      <c r="H126" s="13"/>
      <c r="I126" s="13">
        <f>SUM(G126:H126)</f>
        <v>0</v>
      </c>
      <c r="J126" s="13"/>
    </row>
    <row r="127" spans="1:10" ht="15" thickTop="1" thickBot="1">
      <c r="A127" s="54" t="s">
        <v>35</v>
      </c>
      <c r="B127" s="71">
        <v>2</v>
      </c>
      <c r="C127" s="13">
        <v>39</v>
      </c>
      <c r="D127" s="13">
        <v>41</v>
      </c>
      <c r="E127" s="13">
        <f>C127+D127</f>
        <v>80</v>
      </c>
      <c r="G127" s="15"/>
      <c r="H127" s="13"/>
      <c r="I127" s="13">
        <f>SUM(G127:H127)</f>
        <v>0</v>
      </c>
      <c r="J127" s="13"/>
    </row>
    <row r="128" spans="1:10" ht="15" thickTop="1" thickBot="1">
      <c r="A128" s="45" t="s">
        <v>34</v>
      </c>
      <c r="B128" s="53">
        <v>2</v>
      </c>
      <c r="C128" s="13">
        <v>42</v>
      </c>
      <c r="D128" s="13">
        <v>47</v>
      </c>
      <c r="E128" s="13">
        <f>C128+D128</f>
        <v>89</v>
      </c>
      <c r="F128" s="13"/>
      <c r="G128" s="15"/>
      <c r="H128" s="13"/>
      <c r="I128" s="13">
        <f>SUM(G128:H128)</f>
        <v>0</v>
      </c>
      <c r="J128" s="13"/>
    </row>
    <row r="129" spans="1:10" ht="15" thickTop="1" thickBot="1">
      <c r="A129" s="54" t="s">
        <v>33</v>
      </c>
      <c r="B129" s="70">
        <v>1</v>
      </c>
      <c r="C129" s="13"/>
      <c r="D129" s="13"/>
      <c r="E129" s="13">
        <f>C129+D129</f>
        <v>0</v>
      </c>
      <c r="F129" s="13"/>
      <c r="G129" s="15"/>
      <c r="H129" s="13"/>
      <c r="I129" s="13">
        <f>SUM(G129:H129)</f>
        <v>0</v>
      </c>
      <c r="J129" s="69"/>
    </row>
    <row r="130" spans="1:10" ht="15" thickTop="1" thickBot="1">
      <c r="A130" s="11"/>
      <c r="B130" s="10"/>
      <c r="C130" s="9" t="s">
        <v>1</v>
      </c>
      <c r="D130" s="8">
        <f>SUM(E123:E129)-MAX(E123:E129)</f>
        <v>347</v>
      </c>
      <c r="E130" s="7"/>
      <c r="F130" s="6"/>
      <c r="G130" s="5" t="s">
        <v>0</v>
      </c>
      <c r="H130" s="68">
        <f>SUM(I123:I129)-MAX(I123:I129)</f>
        <v>0</v>
      </c>
      <c r="I130" s="67"/>
      <c r="J130" s="66"/>
    </row>
    <row r="131" spans="1:10" ht="14.25" thickTop="1"/>
    <row r="133" spans="1:10" ht="14.25" thickBot="1"/>
    <row r="134" spans="1:10" ht="15" thickTop="1" thickBot="1">
      <c r="A134" s="9" t="s">
        <v>18</v>
      </c>
      <c r="B134" s="65" t="s">
        <v>32</v>
      </c>
      <c r="C134" s="64"/>
      <c r="D134" s="64"/>
      <c r="E134" s="63" t="s">
        <v>16</v>
      </c>
      <c r="F134" s="63"/>
      <c r="G134" s="15">
        <f>SUM(D143,H143)</f>
        <v>305</v>
      </c>
      <c r="H134" s="50" t="s">
        <v>15</v>
      </c>
      <c r="I134" s="49">
        <v>3</v>
      </c>
      <c r="J134" s="48"/>
    </row>
    <row r="135" spans="1:10" ht="15" thickTop="1" thickBot="1">
      <c r="A135" s="9" t="s">
        <v>14</v>
      </c>
      <c r="B135" s="9" t="s">
        <v>13</v>
      </c>
      <c r="C135" s="9" t="s">
        <v>12</v>
      </c>
      <c r="D135" s="9" t="s">
        <v>11</v>
      </c>
      <c r="E135" s="9" t="s">
        <v>10</v>
      </c>
      <c r="F135" s="29"/>
      <c r="G135" s="5" t="s">
        <v>12</v>
      </c>
      <c r="H135" s="47" t="s">
        <v>11</v>
      </c>
      <c r="I135" s="62" t="s">
        <v>10</v>
      </c>
      <c r="J135" s="13"/>
    </row>
    <row r="136" spans="1:10" ht="15" thickTop="1" thickBot="1">
      <c r="A136" s="61" t="s">
        <v>31</v>
      </c>
      <c r="B136" s="60">
        <v>4</v>
      </c>
      <c r="C136" s="13">
        <v>35</v>
      </c>
      <c r="D136" s="13">
        <v>37</v>
      </c>
      <c r="E136" s="13">
        <f>C136+D136</f>
        <v>72</v>
      </c>
      <c r="F136" s="13"/>
      <c r="G136" s="15"/>
      <c r="H136" s="13"/>
      <c r="I136" s="13">
        <f>G136+H136</f>
        <v>0</v>
      </c>
      <c r="J136" s="43"/>
    </row>
    <row r="137" spans="1:10" ht="15" thickTop="1" thickBot="1">
      <c r="A137" s="45" t="s">
        <v>30</v>
      </c>
      <c r="B137" s="59">
        <v>3</v>
      </c>
      <c r="C137" s="13">
        <v>34</v>
      </c>
      <c r="D137" s="13">
        <v>39</v>
      </c>
      <c r="E137" s="13">
        <f>C137+D137</f>
        <v>73</v>
      </c>
      <c r="F137" s="58"/>
      <c r="G137" s="15"/>
      <c r="H137" s="13"/>
      <c r="I137" s="13">
        <f>G137+H137</f>
        <v>0</v>
      </c>
      <c r="J137" s="13"/>
    </row>
    <row r="138" spans="1:10" ht="15" thickTop="1" thickBot="1">
      <c r="A138" s="57" t="s">
        <v>29</v>
      </c>
      <c r="B138" s="56">
        <v>3</v>
      </c>
      <c r="C138" s="55">
        <v>37</v>
      </c>
      <c r="D138" s="13">
        <v>38</v>
      </c>
      <c r="E138" s="13">
        <f>C138+D138</f>
        <v>75</v>
      </c>
      <c r="F138" s="13"/>
      <c r="G138" s="15"/>
      <c r="H138" s="13"/>
      <c r="I138" s="13">
        <f>G138+H138</f>
        <v>0</v>
      </c>
      <c r="J138" s="13"/>
    </row>
    <row r="139" spans="1:10" ht="15" thickTop="1" thickBot="1">
      <c r="A139" s="45" t="s">
        <v>28</v>
      </c>
      <c r="B139" s="54">
        <v>3</v>
      </c>
      <c r="C139" s="13">
        <v>43</v>
      </c>
      <c r="D139" s="13">
        <v>42</v>
      </c>
      <c r="E139" s="13">
        <f>C139+D139</f>
        <v>85</v>
      </c>
      <c r="F139" s="23"/>
      <c r="G139" s="15"/>
      <c r="H139" s="13"/>
      <c r="I139" s="13">
        <f>G139+H139</f>
        <v>0</v>
      </c>
      <c r="J139" s="13"/>
    </row>
    <row r="140" spans="1:10" ht="15" thickTop="1" thickBot="1">
      <c r="A140" s="45" t="s">
        <v>27</v>
      </c>
      <c r="B140" s="53">
        <v>3</v>
      </c>
      <c r="C140" s="13">
        <v>50</v>
      </c>
      <c r="D140" s="13">
        <v>46</v>
      </c>
      <c r="E140" s="13">
        <f>C140+D140</f>
        <v>96</v>
      </c>
      <c r="F140" s="23" t="s">
        <v>6</v>
      </c>
      <c r="G140" s="15"/>
      <c r="H140" s="13"/>
      <c r="I140" s="13">
        <f>G140+H140</f>
        <v>0</v>
      </c>
      <c r="J140" s="13"/>
    </row>
    <row r="141" spans="1:10" ht="15" thickTop="1" thickBot="1">
      <c r="A141" s="45"/>
      <c r="B141" s="53"/>
      <c r="C141" s="13"/>
      <c r="D141" s="13"/>
      <c r="E141" s="13"/>
      <c r="F141" s="13"/>
      <c r="G141" s="15"/>
      <c r="H141" s="13"/>
      <c r="I141" s="13"/>
      <c r="J141" s="13"/>
    </row>
    <row r="142" spans="1:10" ht="15" thickTop="1" thickBot="1">
      <c r="A142" s="54"/>
      <c r="B142" s="53"/>
      <c r="C142" s="13"/>
      <c r="D142" s="13"/>
      <c r="E142" s="13"/>
      <c r="F142" s="13"/>
      <c r="G142" s="15"/>
      <c r="H142" s="13"/>
      <c r="I142" s="13"/>
      <c r="J142" s="42"/>
    </row>
    <row r="143" spans="1:10" ht="15" thickTop="1" thickBot="1">
      <c r="A143" s="11"/>
      <c r="B143" s="10"/>
      <c r="C143" s="9" t="s">
        <v>1</v>
      </c>
      <c r="D143" s="52">
        <f>SUM(E136:E142)-MAX(E136:E142)</f>
        <v>305</v>
      </c>
      <c r="E143" s="52"/>
      <c r="F143" s="52"/>
      <c r="G143" s="5" t="s">
        <v>0</v>
      </c>
      <c r="H143" s="52">
        <f>SUM(I136:I142)-MAX(I136:I142)</f>
        <v>0</v>
      </c>
      <c r="I143" s="52"/>
      <c r="J143" s="52"/>
    </row>
    <row r="144" spans="1:10" ht="14.25" thickTop="1"/>
    <row r="146" spans="1:10" ht="14.25" thickBot="1"/>
    <row r="147" spans="1:10" ht="15" thickTop="1" thickBot="1">
      <c r="A147" s="9" t="s">
        <v>18</v>
      </c>
      <c r="B147" s="39" t="s">
        <v>26</v>
      </c>
      <c r="C147" s="51"/>
      <c r="D147" s="48"/>
      <c r="E147" s="36" t="s">
        <v>16</v>
      </c>
      <c r="F147" s="35"/>
      <c r="G147" s="15">
        <f>SUM(D156,H156)</f>
        <v>348</v>
      </c>
      <c r="H147" s="50" t="s">
        <v>15</v>
      </c>
      <c r="I147" s="49">
        <v>10</v>
      </c>
      <c r="J147" s="48"/>
    </row>
    <row r="148" spans="1:10" ht="15" thickTop="1" thickBot="1">
      <c r="A148" s="9" t="s">
        <v>14</v>
      </c>
      <c r="B148" s="9" t="s">
        <v>13</v>
      </c>
      <c r="C148" s="9" t="s">
        <v>12</v>
      </c>
      <c r="D148" s="9" t="s">
        <v>11</v>
      </c>
      <c r="E148" s="9" t="s">
        <v>10</v>
      </c>
      <c r="F148" s="29"/>
      <c r="G148" s="5" t="s">
        <v>12</v>
      </c>
      <c r="H148" s="47" t="s">
        <v>11</v>
      </c>
      <c r="I148" s="5" t="s">
        <v>10</v>
      </c>
      <c r="J148" s="13"/>
    </row>
    <row r="149" spans="1:10" ht="15" thickTop="1" thickBot="1">
      <c r="A149" s="24" t="s">
        <v>25</v>
      </c>
      <c r="B149" s="20">
        <v>4</v>
      </c>
      <c r="C149" s="13"/>
      <c r="D149" s="13"/>
      <c r="E149" s="13">
        <f>C149+D149</f>
        <v>0</v>
      </c>
      <c r="F149" s="23"/>
      <c r="G149" s="15"/>
      <c r="H149" s="13"/>
      <c r="I149" s="43">
        <f>G149+H149</f>
        <v>0</v>
      </c>
      <c r="J149" s="43"/>
    </row>
    <row r="150" spans="1:10" ht="15" thickTop="1" thickBot="1">
      <c r="A150" s="46" t="s">
        <v>24</v>
      </c>
      <c r="B150" s="22">
        <v>4</v>
      </c>
      <c r="C150" s="13">
        <v>42</v>
      </c>
      <c r="D150" s="13">
        <v>44</v>
      </c>
      <c r="E150" s="13">
        <f>C150+D150</f>
        <v>86</v>
      </c>
      <c r="F150" s="13"/>
      <c r="G150" s="15"/>
      <c r="H150" s="13"/>
      <c r="I150" s="13">
        <f>G150+H150</f>
        <v>0</v>
      </c>
      <c r="J150" s="13"/>
    </row>
    <row r="151" spans="1:10" ht="15" thickTop="1" thickBot="1">
      <c r="A151" s="20" t="s">
        <v>23</v>
      </c>
      <c r="B151" s="20">
        <v>4</v>
      </c>
      <c r="C151" s="13">
        <v>38</v>
      </c>
      <c r="D151" s="13">
        <v>41</v>
      </c>
      <c r="E151" s="13">
        <f>C151+D151</f>
        <v>79</v>
      </c>
      <c r="G151" s="15"/>
      <c r="H151" s="13"/>
      <c r="I151" s="43">
        <f>G151+H151</f>
        <v>0</v>
      </c>
      <c r="J151" s="13"/>
    </row>
    <row r="152" spans="1:10" ht="15" thickTop="1" thickBot="1">
      <c r="A152" s="45" t="s">
        <v>22</v>
      </c>
      <c r="B152" s="20">
        <v>3</v>
      </c>
      <c r="C152" s="13"/>
      <c r="D152" s="13"/>
      <c r="E152" s="13">
        <f>C152+D152</f>
        <v>0</v>
      </c>
      <c r="F152" s="23"/>
      <c r="G152" s="15"/>
      <c r="H152" s="13"/>
      <c r="I152" s="13">
        <f>G152+H152</f>
        <v>0</v>
      </c>
      <c r="J152" s="13"/>
    </row>
    <row r="153" spans="1:10" ht="15" thickTop="1" thickBot="1">
      <c r="A153" s="45" t="s">
        <v>21</v>
      </c>
      <c r="B153" s="19">
        <v>3</v>
      </c>
      <c r="C153" s="13">
        <v>50</v>
      </c>
      <c r="D153" s="13">
        <v>55</v>
      </c>
      <c r="E153" s="13">
        <f>C153+D153</f>
        <v>105</v>
      </c>
      <c r="F153" s="23" t="s">
        <v>6</v>
      </c>
      <c r="G153" s="15"/>
      <c r="H153" s="13"/>
      <c r="I153" s="43">
        <f>G153+H153</f>
        <v>0</v>
      </c>
      <c r="J153" s="13"/>
    </row>
    <row r="154" spans="1:10" ht="15" thickTop="1" thickBot="1">
      <c r="A154" s="20" t="s">
        <v>20</v>
      </c>
      <c r="B154" s="22">
        <v>2</v>
      </c>
      <c r="C154" s="13">
        <v>46</v>
      </c>
      <c r="D154" s="13">
        <v>45</v>
      </c>
      <c r="E154" s="13">
        <f>C154+D154</f>
        <v>91</v>
      </c>
      <c r="F154" s="13"/>
      <c r="G154" s="15"/>
      <c r="H154" s="13"/>
      <c r="I154" s="13">
        <f>G154+H154</f>
        <v>0</v>
      </c>
      <c r="J154" s="13"/>
    </row>
    <row r="155" spans="1:10" ht="15" thickTop="1" thickBot="1">
      <c r="A155" s="45" t="s">
        <v>19</v>
      </c>
      <c r="B155" s="44">
        <v>2</v>
      </c>
      <c r="C155" s="13">
        <v>43</v>
      </c>
      <c r="D155" s="13">
        <v>49</v>
      </c>
      <c r="E155" s="13">
        <f>C155+D155</f>
        <v>92</v>
      </c>
      <c r="F155" s="13"/>
      <c r="G155" s="15"/>
      <c r="H155" s="13"/>
      <c r="I155" s="43">
        <f>G155+H155</f>
        <v>0</v>
      </c>
      <c r="J155" s="42"/>
    </row>
    <row r="156" spans="1:10" ht="15" thickTop="1" thickBot="1">
      <c r="A156" s="11"/>
      <c r="B156" s="41"/>
      <c r="C156" s="9" t="s">
        <v>1</v>
      </c>
      <c r="D156" s="8">
        <f>SUM(E149:E155)-MAX(E149:E155)</f>
        <v>348</v>
      </c>
      <c r="E156" s="7"/>
      <c r="F156" s="6"/>
      <c r="G156" s="5" t="s">
        <v>0</v>
      </c>
      <c r="H156" s="8">
        <f>SUM(I149:I155)-MAX(I149:I155)</f>
        <v>0</v>
      </c>
      <c r="I156" s="7"/>
      <c r="J156" s="6"/>
    </row>
    <row r="157" spans="1:10" ht="14.25" thickTop="1"/>
    <row r="161" spans="1:10" ht="14.25" thickBot="1"/>
    <row r="162" spans="1:10" ht="15" thickTop="1" thickBot="1">
      <c r="A162" s="40" t="s">
        <v>18</v>
      </c>
      <c r="B162" s="39" t="s">
        <v>17</v>
      </c>
      <c r="C162" s="38"/>
      <c r="D162" s="37"/>
      <c r="E162" s="36" t="s">
        <v>16</v>
      </c>
      <c r="F162" s="35"/>
      <c r="G162" s="15">
        <f>SUM(D171,H171)</f>
        <v>386</v>
      </c>
      <c r="H162" s="34" t="s">
        <v>15</v>
      </c>
      <c r="I162" s="33">
        <v>13</v>
      </c>
      <c r="J162" s="32"/>
    </row>
    <row r="163" spans="1:10" ht="15" thickTop="1" thickBot="1">
      <c r="A163" s="31" t="s">
        <v>14</v>
      </c>
      <c r="B163" s="30" t="s">
        <v>13</v>
      </c>
      <c r="C163" s="9" t="s">
        <v>12</v>
      </c>
      <c r="D163" s="9" t="s">
        <v>11</v>
      </c>
      <c r="E163" s="9" t="s">
        <v>10</v>
      </c>
      <c r="F163" s="29"/>
      <c r="G163" s="5" t="s">
        <v>12</v>
      </c>
      <c r="H163" s="28" t="s">
        <v>11</v>
      </c>
      <c r="I163" s="5" t="s">
        <v>10</v>
      </c>
      <c r="J163" s="27"/>
    </row>
    <row r="164" spans="1:10" ht="15" thickTop="1" thickBot="1">
      <c r="A164" s="22" t="s">
        <v>9</v>
      </c>
      <c r="B164" s="26">
        <v>4</v>
      </c>
      <c r="C164" s="13">
        <v>50</v>
      </c>
      <c r="D164" s="13">
        <v>50</v>
      </c>
      <c r="E164" s="13">
        <f>C164+D164</f>
        <v>100</v>
      </c>
      <c r="F164" s="13"/>
      <c r="G164" s="15"/>
      <c r="H164" s="14"/>
      <c r="I164" s="13">
        <f>G164+H164</f>
        <v>0</v>
      </c>
      <c r="J164" s="25"/>
    </row>
    <row r="165" spans="1:10" ht="15" thickTop="1" thickBot="1">
      <c r="A165" s="24" t="s">
        <v>8</v>
      </c>
      <c r="B165" s="20">
        <v>3</v>
      </c>
      <c r="C165" s="13"/>
      <c r="D165" s="13"/>
      <c r="E165" s="13">
        <f>C165+D165</f>
        <v>0</v>
      </c>
      <c r="F165" s="23"/>
      <c r="G165" s="15"/>
      <c r="H165" s="14"/>
      <c r="I165" s="13">
        <f>G165+H165</f>
        <v>0</v>
      </c>
      <c r="J165" s="18"/>
    </row>
    <row r="166" spans="1:10" ht="15" thickTop="1" thickBot="1">
      <c r="A166" s="20" t="s">
        <v>7</v>
      </c>
      <c r="B166" s="21">
        <v>3</v>
      </c>
      <c r="C166" s="13">
        <v>42</v>
      </c>
      <c r="D166" s="13">
        <v>62</v>
      </c>
      <c r="E166" s="13">
        <f>C166+D166</f>
        <v>104</v>
      </c>
      <c r="F166" s="23" t="s">
        <v>6</v>
      </c>
      <c r="G166" s="15"/>
      <c r="H166" s="14"/>
      <c r="I166" s="13">
        <f>G166+H166</f>
        <v>0</v>
      </c>
      <c r="J166" s="18"/>
    </row>
    <row r="167" spans="1:10" ht="15" thickTop="1" thickBot="1">
      <c r="A167" s="20" t="s">
        <v>5</v>
      </c>
      <c r="B167" s="19">
        <v>3</v>
      </c>
      <c r="C167" s="13"/>
      <c r="D167" s="13"/>
      <c r="E167" s="13">
        <f>C167+D167</f>
        <v>0</v>
      </c>
      <c r="F167" s="13"/>
      <c r="G167" s="15"/>
      <c r="H167" s="14"/>
      <c r="I167" s="13">
        <f>G167+H167</f>
        <v>0</v>
      </c>
      <c r="J167" s="18"/>
    </row>
    <row r="168" spans="1:10" ht="15" thickTop="1" thickBot="1">
      <c r="A168" s="22" t="s">
        <v>4</v>
      </c>
      <c r="B168" s="21">
        <v>2</v>
      </c>
      <c r="C168" s="13">
        <v>45</v>
      </c>
      <c r="D168" s="13">
        <v>50</v>
      </c>
      <c r="E168" s="13">
        <f>C168+D168</f>
        <v>95</v>
      </c>
      <c r="F168" s="13"/>
      <c r="G168" s="15"/>
      <c r="H168" s="14"/>
      <c r="I168" s="13">
        <f>G168+H168</f>
        <v>0</v>
      </c>
      <c r="J168" s="18"/>
    </row>
    <row r="169" spans="1:10" ht="15" thickTop="1" thickBot="1">
      <c r="A169" s="20" t="s">
        <v>3</v>
      </c>
      <c r="B169" s="19">
        <v>2</v>
      </c>
      <c r="C169" s="13">
        <v>46</v>
      </c>
      <c r="D169" s="13">
        <v>52</v>
      </c>
      <c r="E169" s="13">
        <f>C169+D169</f>
        <v>98</v>
      </c>
      <c r="F169" s="13"/>
      <c r="G169" s="15"/>
      <c r="H169" s="14"/>
      <c r="I169" s="13">
        <f>G169+H169</f>
        <v>0</v>
      </c>
      <c r="J169" s="18"/>
    </row>
    <row r="170" spans="1:10" ht="15" thickTop="1" thickBot="1">
      <c r="A170" s="17" t="s">
        <v>2</v>
      </c>
      <c r="B170" s="16">
        <v>1</v>
      </c>
      <c r="C170" s="13">
        <v>46</v>
      </c>
      <c r="D170" s="13">
        <v>47</v>
      </c>
      <c r="E170" s="13">
        <f>C170+D170</f>
        <v>93</v>
      </c>
      <c r="F170" s="13"/>
      <c r="G170" s="15"/>
      <c r="H170" s="14"/>
      <c r="I170" s="13">
        <f>G170+H170</f>
        <v>0</v>
      </c>
      <c r="J170" s="12"/>
    </row>
    <row r="171" spans="1:10" ht="15" thickTop="1" thickBot="1">
      <c r="A171" s="11"/>
      <c r="B171" s="10"/>
      <c r="C171" s="9" t="s">
        <v>1</v>
      </c>
      <c r="D171" s="8">
        <f>SUM(E164:E170)-MAX(E164:E170)</f>
        <v>386</v>
      </c>
      <c r="E171" s="7"/>
      <c r="F171" s="6"/>
      <c r="G171" s="5" t="s">
        <v>0</v>
      </c>
      <c r="H171" s="4">
        <f>SUM(I164:I170)-MAX(I164:I170)</f>
        <v>0</v>
      </c>
      <c r="I171" s="3"/>
      <c r="J171" s="2"/>
    </row>
    <row r="172" spans="1:10" ht="14.25" thickTop="1"/>
  </sheetData>
  <mergeCells count="65">
    <mergeCell ref="D171:F171"/>
    <mergeCell ref="H171:J171"/>
    <mergeCell ref="B147:D147"/>
    <mergeCell ref="E147:F147"/>
    <mergeCell ref="D38:F38"/>
    <mergeCell ref="I147:J147"/>
    <mergeCell ref="D156:F156"/>
    <mergeCell ref="H156:J156"/>
    <mergeCell ref="B121:D121"/>
    <mergeCell ref="B162:D162"/>
    <mergeCell ref="E162:F162"/>
    <mergeCell ref="I162:J162"/>
    <mergeCell ref="H143:J143"/>
    <mergeCell ref="I29:J29"/>
    <mergeCell ref="E29:F29"/>
    <mergeCell ref="B29:D29"/>
    <mergeCell ref="D104:F104"/>
    <mergeCell ref="H104:J104"/>
    <mergeCell ref="B95:D95"/>
    <mergeCell ref="E121:F121"/>
    <mergeCell ref="D130:F130"/>
    <mergeCell ref="H130:J130"/>
    <mergeCell ref="D143:F143"/>
    <mergeCell ref="H52:J52"/>
    <mergeCell ref="B68:D68"/>
    <mergeCell ref="E68:F68"/>
    <mergeCell ref="I68:J68"/>
    <mergeCell ref="E108:F108"/>
    <mergeCell ref="H65:J65"/>
    <mergeCell ref="B42:D42"/>
    <mergeCell ref="E42:F42"/>
    <mergeCell ref="I42:J42"/>
    <mergeCell ref="D52:F52"/>
    <mergeCell ref="I121:J121"/>
    <mergeCell ref="E56:F56"/>
    <mergeCell ref="B134:D134"/>
    <mergeCell ref="E134:F134"/>
    <mergeCell ref="I134:J134"/>
    <mergeCell ref="H117:J117"/>
    <mergeCell ref="E95:F95"/>
    <mergeCell ref="B56:D56"/>
    <mergeCell ref="D77:F77"/>
    <mergeCell ref="H77:J77"/>
    <mergeCell ref="I56:J56"/>
    <mergeCell ref="D65:F65"/>
    <mergeCell ref="E16:F16"/>
    <mergeCell ref="B82:D82"/>
    <mergeCell ref="E82:F82"/>
    <mergeCell ref="D117:F117"/>
    <mergeCell ref="D25:F25"/>
    <mergeCell ref="H25:J25"/>
    <mergeCell ref="I82:J82"/>
    <mergeCell ref="D91:F91"/>
    <mergeCell ref="H91:J91"/>
    <mergeCell ref="B108:D108"/>
    <mergeCell ref="I16:J16"/>
    <mergeCell ref="I108:J108"/>
    <mergeCell ref="I95:J95"/>
    <mergeCell ref="H38:J38"/>
    <mergeCell ref="B3:D3"/>
    <mergeCell ref="E3:F3"/>
    <mergeCell ref="I3:J3"/>
    <mergeCell ref="D12:F12"/>
    <mergeCell ref="H12:J12"/>
    <mergeCell ref="B16:D16"/>
  </mergeCells>
  <phoneticPr fontId="2"/>
  <conditionalFormatting sqref="F1">
    <cfRule type="top10" priority="1" stopIfTrue="1" rank="4"/>
  </conditionalFormatting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成績表</vt:lpstr>
      <vt:lpstr>2日目成績</vt:lpstr>
      <vt:lpstr>1日目成績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関西学生ゴルフ連盟</cp:lastModifiedBy>
  <dcterms:created xsi:type="dcterms:W3CDTF">2015-09-12T08:13:01Z</dcterms:created>
  <dcterms:modified xsi:type="dcterms:W3CDTF">2015-09-12T08:18:26Z</dcterms:modified>
</cp:coreProperties>
</file>