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男子" sheetId="1" r:id="rId1"/>
  </sheets>
  <definedNames>
    <definedName name="_xlnm.Print_Area" localSheetId="0">'男子'!$A$1:$O$80</definedName>
  </definedNames>
  <calcPr fullCalcOnLoad="1"/>
</workbook>
</file>

<file path=xl/sharedStrings.xml><?xml version="1.0" encoding="utf-8"?>
<sst xmlns="http://schemas.openxmlformats.org/spreadsheetml/2006/main" count="110" uniqueCount="79">
  <si>
    <t>主催</t>
  </si>
  <si>
    <t>日時</t>
  </si>
  <si>
    <t>使用コース</t>
  </si>
  <si>
    <t>競技方法</t>
  </si>
  <si>
    <t>大学名</t>
  </si>
  <si>
    <t>関西学生ゴルフ連盟</t>
  </si>
  <si>
    <t>名前</t>
  </si>
  <si>
    <t>学年</t>
  </si>
  <si>
    <t>順位</t>
  </si>
  <si>
    <t>ＴＯＴＡＬ</t>
  </si>
  <si>
    <t>ＯＵＴ</t>
  </si>
  <si>
    <t>ＩＮ</t>
  </si>
  <si>
    <t>Ｐ</t>
  </si>
  <si>
    <t>ＴＯＴＡＬ</t>
  </si>
  <si>
    <t>OUT</t>
  </si>
  <si>
    <t>IN</t>
  </si>
  <si>
    <t>TOTAL</t>
  </si>
  <si>
    <t>P</t>
  </si>
  <si>
    <t>TOTAL</t>
  </si>
  <si>
    <t>ＯＵＴ</t>
  </si>
  <si>
    <t>ＩＮ</t>
  </si>
  <si>
    <t>Ｐ</t>
  </si>
  <si>
    <t>ＴＯＴＡＬ</t>
  </si>
  <si>
    <t>ＯＵＴ</t>
  </si>
  <si>
    <t>ＩＮ</t>
  </si>
  <si>
    <t>TOTAL</t>
  </si>
  <si>
    <t>TOTAL</t>
  </si>
  <si>
    <t>大阪大学</t>
  </si>
  <si>
    <t>神戸大学</t>
  </si>
  <si>
    <t>城殿　篤</t>
  </si>
  <si>
    <t>大阪府立大学</t>
  </si>
  <si>
    <t>福江　祐太</t>
  </si>
  <si>
    <t>田村　奎志郎</t>
  </si>
  <si>
    <t>大阪市立大学</t>
  </si>
  <si>
    <t>若狭　文明</t>
  </si>
  <si>
    <t>荒木　透</t>
  </si>
  <si>
    <t>大阪府立大学</t>
  </si>
  <si>
    <t>大阪工業大学</t>
  </si>
  <si>
    <t>関西外国語大学</t>
  </si>
  <si>
    <t>関西外国語大学</t>
  </si>
  <si>
    <t>平田　靖啓</t>
  </si>
  <si>
    <t>田中　海登</t>
  </si>
  <si>
    <t>西田　裕太郎</t>
  </si>
  <si>
    <t>石川　裕史</t>
  </si>
  <si>
    <t>中岡　良太</t>
  </si>
  <si>
    <t>　中川　祥一　</t>
  </si>
  <si>
    <t>深田　健太郎</t>
  </si>
  <si>
    <t>関口　晃生</t>
  </si>
  <si>
    <t>大本　達朗</t>
  </si>
  <si>
    <t>大阪工業大学</t>
  </si>
  <si>
    <t>吉田　成佑</t>
  </si>
  <si>
    <t>中村　慎太郎</t>
  </si>
  <si>
    <t>佐伯　貴志</t>
  </si>
  <si>
    <t>井上　恵人</t>
  </si>
  <si>
    <t>野村　浩希</t>
  </si>
  <si>
    <t>18ホールズストロークプレー</t>
  </si>
  <si>
    <t>出場選手5名中4名の合計ストロークにより順位を決定する</t>
  </si>
  <si>
    <t>TOTAL</t>
  </si>
  <si>
    <t>RANK</t>
  </si>
  <si>
    <t>関西学生男子春季2,3部校学校対抗戦の出場権を得ました。</t>
  </si>
  <si>
    <t>平成24年8月3日（金）</t>
  </si>
  <si>
    <t>フォレスト三木ゴルフ倶楽部</t>
  </si>
  <si>
    <t>関西学生男子秋季4,5,6部校学校対抗戦</t>
  </si>
  <si>
    <t>5599yard</t>
  </si>
  <si>
    <t>PAR72</t>
  </si>
  <si>
    <t>大岡　誉</t>
  </si>
  <si>
    <t>　</t>
  </si>
  <si>
    <t>今林　拓也</t>
  </si>
  <si>
    <t>天野　雄斗</t>
  </si>
  <si>
    <t>秀平　忠司</t>
  </si>
  <si>
    <t>河合　涼平</t>
  </si>
  <si>
    <t>植田　康平</t>
  </si>
  <si>
    <t>樋口　裕太</t>
  </si>
  <si>
    <t>*</t>
  </si>
  <si>
    <t>以上の結果、神戸大学が381ストロークで優勝しました。</t>
  </si>
  <si>
    <t>が、86ストロークで最優秀選手に選ばれました。</t>
  </si>
  <si>
    <t>尚、神戸大学、関西外国語大学は</t>
  </si>
  <si>
    <t>天候　　晴</t>
  </si>
  <si>
    <t>尚、城殿篤選手（神戸大学）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</si>
</sst>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5" zoomScaleNormal="90" zoomScaleSheetLayoutView="85" zoomScalePageLayoutView="0" workbookViewId="0" topLeftCell="A1">
      <selection activeCell="F12" sqref="F12"/>
    </sheetView>
  </sheetViews>
  <sheetFormatPr defaultColWidth="9.00390625" defaultRowHeight="13.5"/>
  <cols>
    <col min="1" max="1" width="21.125" style="1" customWidth="1"/>
    <col min="2" max="2" width="10.00390625" style="1" customWidth="1"/>
    <col min="3" max="4" width="9.375" style="1" customWidth="1"/>
    <col min="5" max="5" width="4.625" style="1" customWidth="1"/>
    <col min="6" max="6" width="9.00390625" style="1" customWidth="1"/>
    <col min="7" max="7" width="4.625" style="1" customWidth="1"/>
    <col min="8" max="8" width="8.50390625" style="1" customWidth="1"/>
    <col min="9" max="9" width="21.125" style="1" customWidth="1"/>
    <col min="10" max="10" width="7.125" style="1" customWidth="1"/>
    <col min="11" max="12" width="9.375" style="1" customWidth="1"/>
    <col min="13" max="13" width="4.625" style="1" customWidth="1"/>
    <col min="14" max="14" width="9.00390625" style="1" customWidth="1"/>
    <col min="15" max="15" width="4.625" style="1" customWidth="1"/>
    <col min="16" max="16384" width="9.00390625" style="1" customWidth="1"/>
  </cols>
  <sheetData>
    <row r="1" spans="1:15" ht="21">
      <c r="A1" s="3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>
      <c r="A2" s="4"/>
      <c r="B2" s="4"/>
      <c r="C2" s="4"/>
      <c r="D2" s="4"/>
      <c r="E2" s="4"/>
      <c r="F2" s="4" t="s">
        <v>66</v>
      </c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15.75" customHeight="1">
      <c r="A3" s="4" t="s">
        <v>0</v>
      </c>
      <c r="B3" s="4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2" customFormat="1" ht="15.75" customHeight="1">
      <c r="A4" s="4" t="s">
        <v>1</v>
      </c>
      <c r="B4" s="4"/>
      <c r="C4" s="4" t="s">
        <v>60</v>
      </c>
      <c r="D4" s="4"/>
      <c r="E4" s="4"/>
      <c r="F4" s="4"/>
      <c r="G4" s="4" t="s">
        <v>77</v>
      </c>
      <c r="H4" s="4"/>
      <c r="I4" s="4"/>
      <c r="J4" s="4"/>
      <c r="K4" s="4"/>
      <c r="L4" s="4"/>
      <c r="M4" s="4"/>
      <c r="N4" s="4"/>
      <c r="O4" s="4"/>
    </row>
    <row r="5" spans="1:15" s="2" customFormat="1" ht="15.75" customHeight="1">
      <c r="A5" s="4" t="s">
        <v>2</v>
      </c>
      <c r="B5" s="4"/>
      <c r="C5" s="4" t="s">
        <v>61</v>
      </c>
      <c r="D5" s="4"/>
      <c r="E5" s="4"/>
      <c r="F5" s="4"/>
      <c r="G5" s="4"/>
      <c r="H5" s="4"/>
      <c r="I5" s="4" t="s">
        <v>63</v>
      </c>
      <c r="J5" s="4" t="s">
        <v>64</v>
      </c>
      <c r="K5" s="4"/>
      <c r="L5" s="4"/>
      <c r="M5" s="4"/>
      <c r="N5" s="4"/>
      <c r="O5" s="4"/>
    </row>
    <row r="6" spans="1:15" s="2" customFormat="1" ht="15.75" customHeight="1">
      <c r="A6" s="4" t="s">
        <v>3</v>
      </c>
      <c r="B6" s="4"/>
      <c r="C6" s="4" t="s">
        <v>55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2" customFormat="1" ht="15.75" customHeight="1">
      <c r="A7" s="4"/>
      <c r="B7" s="4"/>
      <c r="C7" s="4" t="s">
        <v>56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7.25" customHeight="1">
      <c r="A11" s="8" t="s">
        <v>4</v>
      </c>
      <c r="B11" s="8" t="s">
        <v>57</v>
      </c>
      <c r="C11" s="8" t="s">
        <v>58</v>
      </c>
      <c r="D11" s="4"/>
      <c r="E11" s="4"/>
      <c r="F11" s="4" t="s">
        <v>74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17.25" customHeight="1">
      <c r="A12" s="7" t="s">
        <v>28</v>
      </c>
      <c r="B12" s="7">
        <f>L52</f>
        <v>381</v>
      </c>
      <c r="C12" s="7">
        <f aca="true" t="shared" si="0" ref="C12:C17">RANK(B12,$B$12:$B$17,1)</f>
        <v>1</v>
      </c>
      <c r="D12" s="4"/>
      <c r="E12" s="4"/>
      <c r="F12" s="4" t="s">
        <v>78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17.25" customHeight="1">
      <c r="A13" s="7" t="s">
        <v>38</v>
      </c>
      <c r="B13" s="7">
        <f>D40</f>
        <v>383</v>
      </c>
      <c r="C13" s="7">
        <f t="shared" si="0"/>
        <v>2</v>
      </c>
      <c r="D13" s="4"/>
      <c r="E13" s="4"/>
      <c r="F13" s="4" t="s">
        <v>75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17.25" customHeight="1">
      <c r="A14" s="6" t="s">
        <v>37</v>
      </c>
      <c r="B14" s="7">
        <f>D65</f>
        <v>394</v>
      </c>
      <c r="C14" s="7">
        <f t="shared" si="0"/>
        <v>3</v>
      </c>
      <c r="D14" s="4"/>
      <c r="E14" s="4"/>
      <c r="F14" s="4" t="s">
        <v>76</v>
      </c>
      <c r="G14" s="4"/>
      <c r="H14" s="4"/>
      <c r="I14" s="4"/>
      <c r="J14" s="4"/>
      <c r="K14" s="4"/>
      <c r="L14" s="4"/>
      <c r="M14" s="4"/>
      <c r="N14" s="4"/>
      <c r="O14" s="4"/>
    </row>
    <row r="15" spans="1:15" ht="17.25" customHeight="1">
      <c r="A15" s="6" t="s">
        <v>27</v>
      </c>
      <c r="B15" s="7">
        <f>D52</f>
        <v>414</v>
      </c>
      <c r="C15" s="7">
        <f t="shared" si="0"/>
        <v>4</v>
      </c>
      <c r="D15" s="4"/>
      <c r="E15" s="4"/>
      <c r="F15" s="4" t="s">
        <v>59</v>
      </c>
      <c r="G15" s="4"/>
      <c r="H15" s="4"/>
      <c r="I15" s="4"/>
      <c r="J15" s="4"/>
      <c r="K15" s="4"/>
      <c r="L15" s="4"/>
      <c r="M15" s="4"/>
      <c r="N15" s="4"/>
      <c r="O15" s="4"/>
    </row>
    <row r="16" spans="1:13" ht="17.25" customHeight="1">
      <c r="A16" s="6" t="s">
        <v>33</v>
      </c>
      <c r="B16" s="7">
        <f>L65</f>
        <v>430</v>
      </c>
      <c r="C16" s="7">
        <f t="shared" si="0"/>
        <v>5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7.25" customHeight="1">
      <c r="A17" s="6" t="s">
        <v>36</v>
      </c>
      <c r="B17" s="7">
        <f>L40</f>
        <v>453</v>
      </c>
      <c r="C17" s="7">
        <f t="shared" si="0"/>
        <v>6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7.25" customHeight="1">
      <c r="B18" s="9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4:15" ht="17.25" customHeight="1"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  <c r="O19" s="4"/>
    </row>
    <row r="20" spans="1:15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7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7.25" customHeight="1">
      <c r="A24" s="4"/>
      <c r="B24" s="4"/>
      <c r="C24" s="4"/>
      <c r="D24" s="4"/>
      <c r="E24" s="4"/>
      <c r="F24" s="4"/>
      <c r="G24" s="4"/>
      <c r="K24" s="4"/>
      <c r="L24" s="4"/>
      <c r="M24" s="4"/>
      <c r="N24" s="4"/>
      <c r="O24" s="4"/>
    </row>
    <row r="25" spans="1:15" ht="17.25" customHeight="1">
      <c r="A25" s="4"/>
      <c r="B25" s="4"/>
      <c r="C25" s="4"/>
      <c r="D25" s="4"/>
      <c r="E25" s="4"/>
      <c r="F25" s="4"/>
      <c r="G25" s="4"/>
      <c r="K25" s="4"/>
      <c r="L25" s="4"/>
      <c r="M25" s="4"/>
      <c r="N25" s="4"/>
      <c r="O25" s="4"/>
    </row>
    <row r="26" spans="1:10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5" ht="1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9.5" customHeight="1">
      <c r="A31" s="19" t="s">
        <v>39</v>
      </c>
      <c r="B31" s="19"/>
      <c r="C31" s="19"/>
      <c r="D31" s="14" t="s">
        <v>8</v>
      </c>
      <c r="E31" s="19">
        <v>2</v>
      </c>
      <c r="F31" s="19"/>
      <c r="G31" s="2"/>
      <c r="H31" s="2"/>
      <c r="I31" s="19" t="s">
        <v>30</v>
      </c>
      <c r="J31" s="19"/>
      <c r="K31" s="19"/>
      <c r="L31" s="14" t="s">
        <v>8</v>
      </c>
      <c r="M31" s="19">
        <v>6</v>
      </c>
      <c r="N31" s="19"/>
      <c r="O31" s="2"/>
    </row>
    <row r="32" spans="1:15" ht="19.5" customHeight="1">
      <c r="A32" s="14" t="s">
        <v>6</v>
      </c>
      <c r="B32" s="14" t="s">
        <v>7</v>
      </c>
      <c r="C32" s="14" t="s">
        <v>14</v>
      </c>
      <c r="D32" s="14" t="s">
        <v>15</v>
      </c>
      <c r="E32" s="14" t="s">
        <v>17</v>
      </c>
      <c r="F32" s="14" t="s">
        <v>18</v>
      </c>
      <c r="G32" s="14"/>
      <c r="H32" s="2"/>
      <c r="I32" s="14" t="s">
        <v>6</v>
      </c>
      <c r="J32" s="14" t="s">
        <v>7</v>
      </c>
      <c r="K32" s="14" t="s">
        <v>14</v>
      </c>
      <c r="L32" s="14" t="s">
        <v>15</v>
      </c>
      <c r="M32" s="14" t="s">
        <v>17</v>
      </c>
      <c r="N32" s="14" t="s">
        <v>16</v>
      </c>
      <c r="O32" s="14"/>
    </row>
    <row r="33" spans="1:15" ht="19.5" customHeight="1">
      <c r="A33" s="13" t="s">
        <v>40</v>
      </c>
      <c r="B33" s="13">
        <v>4</v>
      </c>
      <c r="C33" s="13">
        <v>44</v>
      </c>
      <c r="D33" s="13">
        <v>46</v>
      </c>
      <c r="E33" s="13"/>
      <c r="F33" s="13">
        <f>SUM(C33:D33)</f>
        <v>90</v>
      </c>
      <c r="G33" s="13">
        <f>IF(MAX($F$58:$F$62)=F33,"*","")</f>
      </c>
      <c r="H33" s="2"/>
      <c r="I33" s="13" t="s">
        <v>31</v>
      </c>
      <c r="J33" s="13">
        <v>4</v>
      </c>
      <c r="K33" s="13">
        <v>49</v>
      </c>
      <c r="L33" s="13">
        <v>51</v>
      </c>
      <c r="M33" s="13"/>
      <c r="N33" s="13">
        <f>SUM(K33:L33)</f>
        <v>100</v>
      </c>
      <c r="O33" s="13">
        <f>IF(MAX($N$33:$N$37)=N33,"*","")</f>
      </c>
    </row>
    <row r="34" spans="1:15" ht="19.5" customHeight="1">
      <c r="A34" s="13" t="s">
        <v>42</v>
      </c>
      <c r="B34" s="13">
        <v>3</v>
      </c>
      <c r="C34" s="13">
        <v>51</v>
      </c>
      <c r="D34" s="13">
        <v>53</v>
      </c>
      <c r="E34" s="13"/>
      <c r="F34" s="13">
        <f>SUM(C34:D34)</f>
        <v>104</v>
      </c>
      <c r="G34" s="13">
        <f>IF(MAX($F$58:$F$62)=F34,"*","")</f>
      </c>
      <c r="H34" s="2"/>
      <c r="I34" s="13" t="s">
        <v>32</v>
      </c>
      <c r="J34" s="13">
        <v>3</v>
      </c>
      <c r="K34" s="13">
        <v>53</v>
      </c>
      <c r="L34" s="13">
        <v>66</v>
      </c>
      <c r="M34" s="13"/>
      <c r="N34" s="13">
        <f>SUM(K34:L34)</f>
        <v>119</v>
      </c>
      <c r="O34" s="13">
        <f>IF(MAX($N$33:$N$37)=N34,"*","")</f>
      </c>
    </row>
    <row r="35" spans="1:15" ht="19.5" customHeight="1">
      <c r="A35" s="13" t="s">
        <v>41</v>
      </c>
      <c r="B35" s="13">
        <v>2</v>
      </c>
      <c r="C35" s="13">
        <v>54</v>
      </c>
      <c r="D35" s="13">
        <v>46</v>
      </c>
      <c r="E35" s="13"/>
      <c r="F35" s="13">
        <f>SUM(C35:D35)</f>
        <v>100</v>
      </c>
      <c r="G35" s="13">
        <f>IF(MAX($F$58:$F$62)=F35,"*","")</f>
      </c>
      <c r="H35" s="15"/>
      <c r="I35" s="13" t="s">
        <v>67</v>
      </c>
      <c r="J35" s="13">
        <v>3</v>
      </c>
      <c r="K35" s="13">
        <v>59</v>
      </c>
      <c r="L35" s="13">
        <v>54</v>
      </c>
      <c r="M35" s="13"/>
      <c r="N35" s="13">
        <f>SUM(K35:L35)</f>
        <v>113</v>
      </c>
      <c r="O35" s="13">
        <f>IF(MAX($N$33:$N$37)=N35,"*","")</f>
      </c>
    </row>
    <row r="36" spans="1:15" ht="19.5" customHeight="1">
      <c r="A36" s="13" t="s">
        <v>65</v>
      </c>
      <c r="B36" s="13">
        <v>1</v>
      </c>
      <c r="C36" s="13">
        <v>45</v>
      </c>
      <c r="D36" s="13">
        <v>44</v>
      </c>
      <c r="E36" s="13"/>
      <c r="F36" s="13">
        <f>SUM(C36:D36)</f>
        <v>89</v>
      </c>
      <c r="G36" s="13">
        <f>IF(MAX($F$58:$F$62)=F36,"*","")</f>
      </c>
      <c r="H36" s="15"/>
      <c r="I36" s="13" t="s">
        <v>47</v>
      </c>
      <c r="J36" s="11">
        <v>2</v>
      </c>
      <c r="K36" s="13">
        <v>63</v>
      </c>
      <c r="L36" s="13">
        <v>58</v>
      </c>
      <c r="M36" s="13"/>
      <c r="N36" s="13">
        <f>SUM(K36:L36)</f>
        <v>121</v>
      </c>
      <c r="O36" s="13">
        <f>IF(MAX($N$33:$N$37)=N36,"*","")</f>
      </c>
    </row>
    <row r="37" spans="2:15" ht="19.5" customHeight="1">
      <c r="B37" s="13"/>
      <c r="C37" s="13"/>
      <c r="D37" s="13"/>
      <c r="E37" s="13"/>
      <c r="F37" s="13"/>
      <c r="G37" s="13"/>
      <c r="H37" s="15"/>
      <c r="I37" s="13" t="s">
        <v>48</v>
      </c>
      <c r="J37" s="13">
        <v>2</v>
      </c>
      <c r="K37" s="13">
        <v>68</v>
      </c>
      <c r="L37" s="13">
        <v>67</v>
      </c>
      <c r="M37" s="13"/>
      <c r="N37" s="13">
        <f>SUM(K37:L37)</f>
        <v>135</v>
      </c>
      <c r="O37" s="13" t="str">
        <f>IF(MAX($N$33:$N$37)=N37,"*","")</f>
        <v>*</v>
      </c>
    </row>
    <row r="38" spans="1:15" ht="19.5" customHeight="1">
      <c r="A38" s="12"/>
      <c r="B38" s="13"/>
      <c r="C38" s="13"/>
      <c r="D38" s="13" t="s">
        <v>66</v>
      </c>
      <c r="E38" s="13"/>
      <c r="F38" s="13"/>
      <c r="G38" s="13"/>
      <c r="H38" s="15"/>
      <c r="I38" s="13"/>
      <c r="J38" s="13"/>
      <c r="K38" s="13"/>
      <c r="L38" s="13"/>
      <c r="M38" s="13"/>
      <c r="N38" s="13"/>
      <c r="O38" s="13"/>
    </row>
    <row r="39" spans="1:15" ht="19.5" customHeight="1">
      <c r="A39" s="13"/>
      <c r="B39" s="13"/>
      <c r="C39" s="13"/>
      <c r="D39" s="13"/>
      <c r="E39" s="13"/>
      <c r="F39" s="13"/>
      <c r="G39" s="13"/>
      <c r="H39" s="15"/>
      <c r="I39" s="13"/>
      <c r="J39" s="13"/>
      <c r="K39" s="13"/>
      <c r="L39" s="13"/>
      <c r="M39" s="13"/>
      <c r="N39" s="13"/>
      <c r="O39" s="13"/>
    </row>
    <row r="40" spans="1:15" ht="19.5" customHeight="1">
      <c r="A40" s="11"/>
      <c r="B40" s="11"/>
      <c r="C40" s="14" t="s">
        <v>16</v>
      </c>
      <c r="D40" s="20">
        <f>SUM(F33:F37)</f>
        <v>383</v>
      </c>
      <c r="E40" s="21"/>
      <c r="F40" s="22"/>
      <c r="G40" s="2"/>
      <c r="H40" s="2"/>
      <c r="I40" s="11"/>
      <c r="J40" s="11"/>
      <c r="K40" s="14" t="s">
        <v>16</v>
      </c>
      <c r="L40" s="20">
        <f>SUM(N33:N37)-MAX(N33:N37)</f>
        <v>453</v>
      </c>
      <c r="M40" s="21"/>
      <c r="N40" s="22"/>
      <c r="O40" s="2"/>
    </row>
    <row r="41" spans="1:15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9.5" customHeight="1">
      <c r="A43" s="19" t="s">
        <v>27</v>
      </c>
      <c r="B43" s="19"/>
      <c r="C43" s="19"/>
      <c r="D43" s="14" t="s">
        <v>8</v>
      </c>
      <c r="E43" s="19">
        <v>4</v>
      </c>
      <c r="F43" s="19"/>
      <c r="G43" s="2"/>
      <c r="H43" s="2"/>
      <c r="I43" s="19" t="s">
        <v>28</v>
      </c>
      <c r="J43" s="19"/>
      <c r="K43" s="19"/>
      <c r="L43" s="14" t="s">
        <v>8</v>
      </c>
      <c r="M43" s="19">
        <v>1</v>
      </c>
      <c r="N43" s="19"/>
      <c r="O43" s="2"/>
    </row>
    <row r="44" spans="1:15" ht="19.5" customHeight="1">
      <c r="A44" s="14" t="s">
        <v>6</v>
      </c>
      <c r="B44" s="14" t="s">
        <v>7</v>
      </c>
      <c r="C44" s="14" t="s">
        <v>19</v>
      </c>
      <c r="D44" s="14" t="s">
        <v>20</v>
      </c>
      <c r="E44" s="14" t="s">
        <v>21</v>
      </c>
      <c r="F44" s="14" t="s">
        <v>22</v>
      </c>
      <c r="G44" s="14"/>
      <c r="H44" s="2"/>
      <c r="I44" s="14" t="s">
        <v>6</v>
      </c>
      <c r="J44" s="14" t="s">
        <v>7</v>
      </c>
      <c r="K44" s="14" t="s">
        <v>23</v>
      </c>
      <c r="L44" s="14" t="s">
        <v>24</v>
      </c>
      <c r="M44" s="14" t="s">
        <v>21</v>
      </c>
      <c r="N44" s="14" t="s">
        <v>22</v>
      </c>
      <c r="O44" s="14"/>
    </row>
    <row r="45" spans="1:15" ht="19.5" customHeight="1">
      <c r="A45" s="13" t="s">
        <v>68</v>
      </c>
      <c r="B45" s="13">
        <v>3</v>
      </c>
      <c r="C45" s="13">
        <v>59</v>
      </c>
      <c r="D45" s="13">
        <v>53</v>
      </c>
      <c r="E45" s="13"/>
      <c r="F45" s="13">
        <f>SUM(C45:D45)</f>
        <v>112</v>
      </c>
      <c r="G45" s="13"/>
      <c r="H45" s="2"/>
      <c r="I45" s="13" t="s">
        <v>29</v>
      </c>
      <c r="J45" s="13">
        <v>3</v>
      </c>
      <c r="K45" s="13">
        <v>41</v>
      </c>
      <c r="L45" s="13">
        <v>45</v>
      </c>
      <c r="M45" s="13"/>
      <c r="N45" s="13">
        <f>SUM(K45:L45)</f>
        <v>86</v>
      </c>
      <c r="O45" s="13">
        <f>IF(MAX($N$45:$N$49)=N45,"*","")</f>
      </c>
    </row>
    <row r="46" spans="1:15" ht="19.5" customHeight="1">
      <c r="A46" s="13" t="s">
        <v>45</v>
      </c>
      <c r="B46" s="13">
        <v>3</v>
      </c>
      <c r="C46" s="13">
        <v>47</v>
      </c>
      <c r="D46" s="13">
        <v>47</v>
      </c>
      <c r="E46" s="13"/>
      <c r="F46" s="13">
        <f>SUM(C46:D46)</f>
        <v>94</v>
      </c>
      <c r="G46" s="13"/>
      <c r="H46" s="2"/>
      <c r="I46" s="13" t="s">
        <v>43</v>
      </c>
      <c r="J46" s="13">
        <v>3</v>
      </c>
      <c r="K46" s="13">
        <v>58</v>
      </c>
      <c r="L46" s="13">
        <v>58</v>
      </c>
      <c r="M46" s="13"/>
      <c r="N46" s="13">
        <f>SUM(K46:L46)</f>
        <v>116</v>
      </c>
      <c r="O46" s="13"/>
    </row>
    <row r="47" spans="1:15" ht="19.5" customHeight="1">
      <c r="A47" s="13" t="s">
        <v>46</v>
      </c>
      <c r="B47" s="13">
        <v>3</v>
      </c>
      <c r="C47" s="13">
        <v>55</v>
      </c>
      <c r="D47" s="13">
        <v>48</v>
      </c>
      <c r="E47" s="13"/>
      <c r="F47" s="13">
        <f>SUM(C47:D47)</f>
        <v>103</v>
      </c>
      <c r="G47" s="13"/>
      <c r="H47" s="2"/>
      <c r="I47" s="13" t="s">
        <v>44</v>
      </c>
      <c r="J47" s="13">
        <v>2</v>
      </c>
      <c r="K47" s="13">
        <v>45</v>
      </c>
      <c r="L47" s="13">
        <v>47</v>
      </c>
      <c r="M47" s="13"/>
      <c r="N47" s="13">
        <f>SUM(K47:L47)</f>
        <v>92</v>
      </c>
      <c r="O47" s="13">
        <f>IF(MAX($N$45:$N$49)=N47,"*","")</f>
      </c>
    </row>
    <row r="48" spans="1:15" ht="19.5" customHeight="1">
      <c r="A48" s="13" t="s">
        <v>69</v>
      </c>
      <c r="B48" s="13">
        <v>3</v>
      </c>
      <c r="C48" s="13">
        <v>51</v>
      </c>
      <c r="D48" s="13">
        <v>54</v>
      </c>
      <c r="E48" s="13"/>
      <c r="F48" s="13">
        <f>SUM(C48:D48)</f>
        <v>105</v>
      </c>
      <c r="G48" s="13"/>
      <c r="H48" s="2"/>
      <c r="I48" s="13" t="s">
        <v>70</v>
      </c>
      <c r="J48" s="13">
        <v>1</v>
      </c>
      <c r="K48" s="13">
        <v>40</v>
      </c>
      <c r="L48" s="13">
        <v>47</v>
      </c>
      <c r="M48" s="13"/>
      <c r="N48" s="13">
        <f>SUM(K48:L48)</f>
        <v>87</v>
      </c>
      <c r="O48" s="13">
        <f>IF(MAX($N$45:$N$49)=N48,"*","")</f>
      </c>
    </row>
    <row r="49" spans="1:15" ht="19.5" customHeight="1">
      <c r="A49" s="13"/>
      <c r="B49" s="13"/>
      <c r="C49" s="13"/>
      <c r="D49" s="13"/>
      <c r="E49" s="13"/>
      <c r="F49" s="13"/>
      <c r="G49" s="13">
        <f>IF(MAX($F$58:$F$62)=F49,"*","")</f>
      </c>
      <c r="H49" s="2"/>
      <c r="I49" s="13"/>
      <c r="J49" s="13"/>
      <c r="K49" s="13"/>
      <c r="L49" s="13"/>
      <c r="M49" s="13"/>
      <c r="N49" s="13"/>
      <c r="O49" s="13"/>
    </row>
    <row r="50" spans="1:15" ht="19.5" customHeight="1">
      <c r="A50" s="13"/>
      <c r="B50" s="13"/>
      <c r="C50" s="13"/>
      <c r="D50" s="13"/>
      <c r="E50" s="13"/>
      <c r="F50" s="13"/>
      <c r="G50" s="13"/>
      <c r="H50" s="2"/>
      <c r="I50" s="18"/>
      <c r="J50" s="13"/>
      <c r="K50" s="13"/>
      <c r="L50" s="13"/>
      <c r="M50" s="13"/>
      <c r="N50" s="13"/>
      <c r="O50" s="13"/>
    </row>
    <row r="51" spans="1:15" ht="19.5" customHeight="1">
      <c r="A51" s="13"/>
      <c r="B51" s="13"/>
      <c r="C51" s="13"/>
      <c r="D51" s="13"/>
      <c r="E51" s="13"/>
      <c r="F51" s="13"/>
      <c r="G51" s="13"/>
      <c r="H51" s="2"/>
      <c r="I51" s="13"/>
      <c r="J51" s="13"/>
      <c r="K51" s="13"/>
      <c r="L51" s="13"/>
      <c r="M51" s="13"/>
      <c r="N51" s="13"/>
      <c r="O51" s="13"/>
    </row>
    <row r="52" spans="1:15" ht="19.5" customHeight="1">
      <c r="A52" s="11"/>
      <c r="B52" s="11"/>
      <c r="C52" s="14" t="s">
        <v>16</v>
      </c>
      <c r="D52" s="20">
        <f>SUM(F45:F48)</f>
        <v>414</v>
      </c>
      <c r="E52" s="21"/>
      <c r="F52" s="22"/>
      <c r="G52" s="2"/>
      <c r="H52" s="2"/>
      <c r="I52" s="2"/>
      <c r="J52" s="11"/>
      <c r="K52" s="14" t="s">
        <v>9</v>
      </c>
      <c r="L52" s="20">
        <f>SUM(N45:N49)</f>
        <v>381</v>
      </c>
      <c r="M52" s="21"/>
      <c r="N52" s="22"/>
      <c r="O52" s="2"/>
    </row>
    <row r="53" spans="1:15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9.5" customHeight="1">
      <c r="A56" s="19" t="s">
        <v>49</v>
      </c>
      <c r="B56" s="19"/>
      <c r="C56" s="19"/>
      <c r="D56" s="14" t="s">
        <v>8</v>
      </c>
      <c r="E56" s="19">
        <v>3</v>
      </c>
      <c r="F56" s="19"/>
      <c r="G56" s="2"/>
      <c r="H56" s="2"/>
      <c r="I56" s="19" t="s">
        <v>33</v>
      </c>
      <c r="J56" s="19"/>
      <c r="K56" s="19"/>
      <c r="L56" s="14" t="s">
        <v>8</v>
      </c>
      <c r="M56" s="19">
        <v>5</v>
      </c>
      <c r="N56" s="19"/>
      <c r="O56" s="2"/>
    </row>
    <row r="57" spans="1:15" ht="19.5" customHeight="1">
      <c r="A57" s="14" t="s">
        <v>6</v>
      </c>
      <c r="B57" s="14" t="s">
        <v>7</v>
      </c>
      <c r="C57" s="14" t="s">
        <v>14</v>
      </c>
      <c r="D57" s="14" t="s">
        <v>15</v>
      </c>
      <c r="E57" s="14" t="s">
        <v>17</v>
      </c>
      <c r="F57" s="14" t="s">
        <v>25</v>
      </c>
      <c r="G57" s="14"/>
      <c r="H57" s="2"/>
      <c r="I57" s="14" t="s">
        <v>6</v>
      </c>
      <c r="J57" s="14" t="s">
        <v>7</v>
      </c>
      <c r="K57" s="14" t="s">
        <v>10</v>
      </c>
      <c r="L57" s="14" t="s">
        <v>11</v>
      </c>
      <c r="M57" s="14" t="s">
        <v>12</v>
      </c>
      <c r="N57" s="14" t="s">
        <v>13</v>
      </c>
      <c r="O57" s="14"/>
    </row>
    <row r="58" spans="1:15" ht="19.5" customHeight="1">
      <c r="A58" s="13" t="s">
        <v>50</v>
      </c>
      <c r="B58" s="13">
        <v>4</v>
      </c>
      <c r="C58" s="13">
        <v>55</v>
      </c>
      <c r="D58" s="13">
        <v>49</v>
      </c>
      <c r="E58" s="13"/>
      <c r="F58" s="13">
        <f>SUM(C58:D58)</f>
        <v>104</v>
      </c>
      <c r="G58" s="13"/>
      <c r="H58" s="2"/>
      <c r="I58" s="13" t="s">
        <v>34</v>
      </c>
      <c r="J58" s="13">
        <v>4</v>
      </c>
      <c r="K58" s="13">
        <v>56</v>
      </c>
      <c r="L58" s="13">
        <v>57</v>
      </c>
      <c r="M58" s="13"/>
      <c r="N58" s="13">
        <f>SUM(K58:L58)</f>
        <v>113</v>
      </c>
      <c r="O58" s="13"/>
    </row>
    <row r="59" spans="1:15" ht="19.5" customHeight="1">
      <c r="A59" s="13" t="s">
        <v>51</v>
      </c>
      <c r="B59" s="13">
        <v>3</v>
      </c>
      <c r="C59" s="13">
        <v>45</v>
      </c>
      <c r="D59" s="13">
        <v>52</v>
      </c>
      <c r="E59" s="13"/>
      <c r="F59" s="13">
        <f>SUM(C59:D59)</f>
        <v>97</v>
      </c>
      <c r="G59" s="13"/>
      <c r="H59" s="2"/>
      <c r="I59" s="13" t="s">
        <v>71</v>
      </c>
      <c r="J59" s="13">
        <v>4</v>
      </c>
      <c r="K59" s="13">
        <v>53</v>
      </c>
      <c r="L59" s="13">
        <v>50</v>
      </c>
      <c r="M59" s="13"/>
      <c r="N59" s="13">
        <f>SUM(K59:L59)</f>
        <v>103</v>
      </c>
      <c r="O59" s="13"/>
    </row>
    <row r="60" spans="1:15" ht="19.5" customHeight="1">
      <c r="A60" s="13" t="s">
        <v>52</v>
      </c>
      <c r="B60" s="13">
        <v>3</v>
      </c>
      <c r="C60" s="13">
        <v>60</v>
      </c>
      <c r="D60" s="13">
        <v>56</v>
      </c>
      <c r="E60" s="13"/>
      <c r="F60" s="13">
        <f>SUM(C60:D60)</f>
        <v>116</v>
      </c>
      <c r="G60" s="13" t="s">
        <v>73</v>
      </c>
      <c r="H60" s="2"/>
      <c r="I60" s="13" t="s">
        <v>35</v>
      </c>
      <c r="J60" s="13">
        <v>3</v>
      </c>
      <c r="K60" s="13">
        <v>58</v>
      </c>
      <c r="L60" s="13">
        <v>51</v>
      </c>
      <c r="M60" s="13"/>
      <c r="N60" s="13">
        <f>SUM(K60:L60)</f>
        <v>109</v>
      </c>
      <c r="O60" s="13"/>
    </row>
    <row r="61" spans="1:15" ht="19.5" customHeight="1">
      <c r="A61" s="13" t="s">
        <v>53</v>
      </c>
      <c r="B61" s="11">
        <v>3</v>
      </c>
      <c r="C61" s="13">
        <v>45</v>
      </c>
      <c r="D61" s="13">
        <v>46</v>
      </c>
      <c r="E61" s="13"/>
      <c r="F61" s="13">
        <f>SUM(C61:D61)</f>
        <v>91</v>
      </c>
      <c r="G61" s="13"/>
      <c r="H61" s="2"/>
      <c r="I61" s="13" t="s">
        <v>72</v>
      </c>
      <c r="J61" s="13">
        <v>1</v>
      </c>
      <c r="K61" s="13">
        <v>50</v>
      </c>
      <c r="L61" s="13">
        <v>55</v>
      </c>
      <c r="M61" s="13"/>
      <c r="N61" s="13">
        <f>SUM(K61:L61)</f>
        <v>105</v>
      </c>
      <c r="O61" s="13"/>
    </row>
    <row r="62" spans="1:15" ht="19.5" customHeight="1">
      <c r="A62" s="13" t="s">
        <v>54</v>
      </c>
      <c r="B62" s="13">
        <v>2</v>
      </c>
      <c r="C62" s="13">
        <v>47</v>
      </c>
      <c r="D62" s="13">
        <v>55</v>
      </c>
      <c r="E62" s="13"/>
      <c r="F62" s="13">
        <f>SUM(C62:D62)</f>
        <v>102</v>
      </c>
      <c r="G62" s="13"/>
      <c r="H62" s="2"/>
      <c r="I62" s="13"/>
      <c r="J62" s="13"/>
      <c r="K62" s="13"/>
      <c r="L62" s="13"/>
      <c r="M62" s="13"/>
      <c r="N62" s="13"/>
      <c r="O62" s="13">
        <f>IF(MAX($F$58:$F$62)=N62,"*","")</f>
      </c>
    </row>
    <row r="63" spans="1:15" ht="19.5" customHeight="1">
      <c r="A63" s="13"/>
      <c r="B63" s="13"/>
      <c r="C63" s="13"/>
      <c r="D63" s="13"/>
      <c r="E63" s="13"/>
      <c r="F63" s="13"/>
      <c r="G63" s="13"/>
      <c r="H63" s="2"/>
      <c r="I63" s="18"/>
      <c r="K63" s="13"/>
      <c r="L63" s="13"/>
      <c r="M63" s="13"/>
      <c r="N63" s="13"/>
      <c r="O63" s="13"/>
    </row>
    <row r="64" spans="1:15" ht="19.5" customHeight="1">
      <c r="A64" s="13"/>
      <c r="B64" s="13"/>
      <c r="C64" s="13"/>
      <c r="D64" s="13"/>
      <c r="E64" s="13"/>
      <c r="F64" s="13"/>
      <c r="G64" s="13"/>
      <c r="H64" s="2"/>
      <c r="I64" s="13"/>
      <c r="J64" s="13"/>
      <c r="K64" s="13"/>
      <c r="L64" s="13"/>
      <c r="M64" s="13"/>
      <c r="N64" s="13"/>
      <c r="O64" s="13"/>
    </row>
    <row r="65" spans="1:15" ht="19.5" customHeight="1">
      <c r="A65" s="11"/>
      <c r="B65" s="11"/>
      <c r="C65" s="14" t="s">
        <v>26</v>
      </c>
      <c r="D65" s="20">
        <f>SUM(F58:F62)-MAX(F58:F62)</f>
        <v>394</v>
      </c>
      <c r="E65" s="21"/>
      <c r="F65" s="22"/>
      <c r="G65" s="2"/>
      <c r="H65" s="2"/>
      <c r="I65" s="2"/>
      <c r="J65" s="11"/>
      <c r="K65" s="14" t="s">
        <v>16</v>
      </c>
      <c r="L65" s="20">
        <f>SUM(N58:N62)</f>
        <v>430</v>
      </c>
      <c r="M65" s="21"/>
      <c r="N65" s="22"/>
      <c r="O65" s="2"/>
    </row>
    <row r="66" spans="1:15" ht="19.5" customHeight="1">
      <c r="A66" s="2"/>
      <c r="B66" s="2"/>
      <c r="C66" s="2"/>
      <c r="D66" s="2"/>
      <c r="E66" s="2"/>
      <c r="F66" s="2"/>
      <c r="G66" s="2"/>
      <c r="H66" s="2"/>
      <c r="I66" s="16"/>
      <c r="J66" s="17"/>
      <c r="K66" s="17"/>
      <c r="L66" s="17"/>
      <c r="M66" s="17"/>
      <c r="N66" s="17"/>
      <c r="O66" s="16"/>
    </row>
    <row r="67" spans="1:15" ht="19.5" customHeight="1">
      <c r="A67" s="5"/>
      <c r="B67" s="5"/>
      <c r="C67" s="5"/>
      <c r="D67" s="5"/>
      <c r="E67" s="5"/>
      <c r="F67" s="5"/>
      <c r="G67" s="5"/>
      <c r="H67" s="4"/>
      <c r="I67" s="5"/>
      <c r="J67" s="5"/>
      <c r="K67" s="5"/>
      <c r="L67" s="5"/>
      <c r="M67" s="5"/>
      <c r="N67" s="5"/>
      <c r="O67" s="5"/>
    </row>
    <row r="68" spans="8:15" ht="19.5" customHeight="1">
      <c r="H68" s="4"/>
      <c r="I68" s="4"/>
      <c r="J68" s="4"/>
      <c r="K68" s="4"/>
      <c r="L68" s="4"/>
      <c r="M68" s="4"/>
      <c r="N68" s="4"/>
      <c r="O68" s="4"/>
    </row>
    <row r="69" spans="8:15" ht="19.5" customHeight="1">
      <c r="H69" s="4"/>
      <c r="I69" s="4"/>
      <c r="J69" s="4"/>
      <c r="K69" s="4"/>
      <c r="L69" s="4"/>
      <c r="M69" s="4"/>
      <c r="N69" s="4"/>
      <c r="O69" s="4"/>
    </row>
    <row r="70" spans="8:15" ht="19.5" customHeight="1">
      <c r="H70" s="4"/>
      <c r="I70" s="4"/>
      <c r="J70" s="4"/>
      <c r="K70" s="4"/>
      <c r="L70" s="4"/>
      <c r="M70" s="4"/>
      <c r="N70" s="4"/>
      <c r="O70" s="4"/>
    </row>
    <row r="71" spans="8:15" ht="19.5" customHeight="1">
      <c r="H71" s="4"/>
      <c r="I71" s="4"/>
      <c r="J71" s="4"/>
      <c r="K71" s="4"/>
      <c r="L71" s="4"/>
      <c r="M71" s="4"/>
      <c r="N71" s="4"/>
      <c r="O71" s="4"/>
    </row>
    <row r="72" spans="8:15" ht="19.5" customHeight="1">
      <c r="H72" s="4"/>
      <c r="I72" s="4"/>
      <c r="J72" s="4"/>
      <c r="K72" s="4"/>
      <c r="L72" s="4"/>
      <c r="M72" s="4"/>
      <c r="N72" s="4"/>
      <c r="O72" s="4"/>
    </row>
    <row r="73" spans="8:15" ht="19.5" customHeight="1">
      <c r="H73" s="4"/>
      <c r="I73" s="10"/>
      <c r="J73" s="10"/>
      <c r="K73" s="4"/>
      <c r="L73" s="4"/>
      <c r="M73" s="4"/>
      <c r="N73" s="4"/>
      <c r="O73" s="4"/>
    </row>
    <row r="74" spans="8:15" ht="19.5" customHeight="1">
      <c r="H74" s="4"/>
      <c r="I74" s="4"/>
      <c r="J74" s="4"/>
      <c r="K74" s="4"/>
      <c r="L74" s="4"/>
      <c r="M74" s="4"/>
      <c r="N74" s="4"/>
      <c r="O74" s="4"/>
    </row>
    <row r="75" spans="8:15" ht="19.5" customHeight="1">
      <c r="H75" s="4"/>
      <c r="I75" s="4"/>
      <c r="J75" s="4"/>
      <c r="K75" s="4"/>
      <c r="L75" s="4"/>
      <c r="M75" s="4"/>
      <c r="N75" s="4"/>
      <c r="O75" s="4"/>
    </row>
    <row r="76" spans="8:15" ht="19.5" customHeight="1">
      <c r="H76" s="4"/>
      <c r="I76" s="4"/>
      <c r="J76" s="4"/>
      <c r="K76" s="4"/>
      <c r="L76" s="4"/>
      <c r="M76" s="4"/>
      <c r="N76" s="4"/>
      <c r="O76" s="4"/>
    </row>
    <row r="77" spans="8:15" ht="19.5" customHeight="1">
      <c r="H77" s="4"/>
      <c r="I77" s="4"/>
      <c r="J77" s="4"/>
      <c r="K77" s="4"/>
      <c r="L77" s="4"/>
      <c r="M77" s="4"/>
      <c r="N77" s="4"/>
      <c r="O77" s="4"/>
    </row>
    <row r="78" spans="1:15" ht="19.5" customHeight="1">
      <c r="A78" s="5"/>
      <c r="B78" s="5"/>
      <c r="C78" s="4"/>
      <c r="D78" s="5"/>
      <c r="E78" s="5"/>
      <c r="F78" s="5"/>
      <c r="G78" s="5"/>
      <c r="H78" s="4"/>
      <c r="I78" s="4"/>
      <c r="J78" s="4"/>
      <c r="K78" s="4"/>
      <c r="L78" s="4"/>
      <c r="M78" s="4"/>
      <c r="N78" s="4"/>
      <c r="O78" s="4"/>
    </row>
    <row r="79" spans="1:15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9.5" customHeight="1">
      <c r="A80" s="4"/>
      <c r="B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ht="19.5" customHeight="1"/>
    <row r="82" ht="19.5" customHeight="1"/>
    <row r="83" ht="19.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sheetProtection/>
  <mergeCells count="18">
    <mergeCell ref="D65:F65"/>
    <mergeCell ref="E31:F31"/>
    <mergeCell ref="D52:F52"/>
    <mergeCell ref="E43:F43"/>
    <mergeCell ref="E56:F56"/>
    <mergeCell ref="L65:N65"/>
    <mergeCell ref="L52:N52"/>
    <mergeCell ref="M43:N43"/>
    <mergeCell ref="I43:K43"/>
    <mergeCell ref="I56:K56"/>
    <mergeCell ref="A31:C31"/>
    <mergeCell ref="M56:N56"/>
    <mergeCell ref="I31:K31"/>
    <mergeCell ref="M31:N31"/>
    <mergeCell ref="A56:C56"/>
    <mergeCell ref="L40:N40"/>
    <mergeCell ref="D40:F40"/>
    <mergeCell ref="A43:C4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1" r:id="rId1"/>
  <headerFooter alignWithMargins="0">
    <oddFooter>&amp;R&amp;"ＭＳ Ｐゴシック,太字"&amp;28関西学生ゴルフ連盟</oddFooter>
  </headerFooter>
  <rowBreaks count="2" manualBreakCount="2">
    <brk id="3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関西学生ゴルフ連盟</cp:lastModifiedBy>
  <cp:lastPrinted>2012-08-03T02:58:43Z</cp:lastPrinted>
  <dcterms:created xsi:type="dcterms:W3CDTF">2000-02-23T09:12:59Z</dcterms:created>
  <dcterms:modified xsi:type="dcterms:W3CDTF">2012-10-27T05:54:43Z</dcterms:modified>
  <cp:category/>
  <cp:version/>
  <cp:contentType/>
  <cp:contentStatus/>
</cp:coreProperties>
</file>