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activeTab="0"/>
  </bookViews>
  <sheets>
    <sheet name="女子" sheetId="1" r:id="rId1"/>
  </sheets>
  <definedNames>
    <definedName name="_xlnm.Print_Area" localSheetId="0">'女子'!$A$1:$O$76</definedName>
  </definedNames>
  <calcPr fullCalcOnLoad="1"/>
</workbook>
</file>

<file path=xl/sharedStrings.xml><?xml version="1.0" encoding="utf-8"?>
<sst xmlns="http://schemas.openxmlformats.org/spreadsheetml/2006/main" count="90" uniqueCount="63">
  <si>
    <t>大学名</t>
  </si>
  <si>
    <t>関西学生ゴルフ連盟</t>
  </si>
  <si>
    <t>名前</t>
  </si>
  <si>
    <t>学年</t>
  </si>
  <si>
    <t>順位</t>
  </si>
  <si>
    <t>関西学生女子春季１部校学校対抗戦の出場権を得ました。</t>
  </si>
  <si>
    <t>関西学生女子春季２，３部校学校対抗戦</t>
  </si>
  <si>
    <t>最優秀選手に選ばれました。</t>
  </si>
  <si>
    <t>主催</t>
  </si>
  <si>
    <t>日時</t>
  </si>
  <si>
    <t>使用コース</t>
  </si>
  <si>
    <t>競技方法</t>
  </si>
  <si>
    <t>ＴＯＴＡＬ</t>
  </si>
  <si>
    <t>ＲＡＮＫ</t>
  </si>
  <si>
    <t>OUT</t>
  </si>
  <si>
    <t>ＩＮ</t>
  </si>
  <si>
    <t>Ｐ</t>
  </si>
  <si>
    <t>ＴＯＴＡＬ</t>
  </si>
  <si>
    <t>ＯＵＴ</t>
  </si>
  <si>
    <t>神戸松蔭女子学院大学</t>
  </si>
  <si>
    <t>神戸女学院大学</t>
  </si>
  <si>
    <t>IN</t>
  </si>
  <si>
    <t>P</t>
  </si>
  <si>
    <t>TOTAL</t>
  </si>
  <si>
    <t>TOTAL</t>
  </si>
  <si>
    <t>ＴＯＴＡＬ</t>
  </si>
  <si>
    <t>ＴＯＴＡＬ</t>
  </si>
  <si>
    <t>太子カントリー倶楽部　</t>
  </si>
  <si>
    <t>甲南女子大学</t>
  </si>
  <si>
    <t>伊藤　綾</t>
  </si>
  <si>
    <t>青木　衣里</t>
  </si>
  <si>
    <t>西村　澪</t>
  </si>
  <si>
    <t>笠木　ちひろ</t>
  </si>
  <si>
    <t>高尾　知加</t>
  </si>
  <si>
    <t>河本　真衣</t>
  </si>
  <si>
    <t>吉川　知左子</t>
  </si>
  <si>
    <t>大阪産業大学</t>
  </si>
  <si>
    <t>小猿　裕子</t>
  </si>
  <si>
    <t>田中　蘭子</t>
  </si>
  <si>
    <t>長谷川　萌</t>
  </si>
  <si>
    <t>関西学院大学</t>
  </si>
  <si>
    <t>戸谷　真菜</t>
  </si>
  <si>
    <t>新井　麻央</t>
  </si>
  <si>
    <t>平成24年4月20日（金）</t>
  </si>
  <si>
    <t>太田　和希</t>
  </si>
  <si>
    <t>森田　実希</t>
  </si>
  <si>
    <t>阪口　礼世</t>
  </si>
  <si>
    <t>守隨　麻衣</t>
  </si>
  <si>
    <t>平田　茉緒</t>
  </si>
  <si>
    <t>小寺　沙希</t>
  </si>
  <si>
    <t>甲南女子大学</t>
  </si>
  <si>
    <t>神戸松蔭女子学院大学</t>
  </si>
  <si>
    <t>神戸女学院大学</t>
  </si>
  <si>
    <t>大阪産業大学</t>
  </si>
  <si>
    <t>関西学院大学</t>
  </si>
  <si>
    <t>天候  雨のち曇</t>
  </si>
  <si>
    <t>5795yard   par7１</t>
  </si>
  <si>
    <t>18ホールズストロークプレー</t>
  </si>
  <si>
    <t>出場選手4名中3名の合計ストロークにより順位を決定する</t>
  </si>
  <si>
    <t>犬飼　美穂</t>
  </si>
  <si>
    <t>以上の結果、関西学院大学が230ストロークで優勝しました。</t>
  </si>
  <si>
    <t>尚、小猿裕子選手（大阪産業大学）が74ストロークで</t>
  </si>
  <si>
    <t>尚、関西学院大学、大阪産業大学は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</si>
</sst>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5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3.5"/>
  <cols>
    <col min="1" max="1" width="20.50390625" style="1" customWidth="1"/>
    <col min="2" max="2" width="10.00390625" style="1" customWidth="1"/>
    <col min="3" max="4" width="9.375" style="1" customWidth="1"/>
    <col min="5" max="5" width="4.625" style="1" customWidth="1"/>
    <col min="6" max="6" width="9.625" style="1" customWidth="1"/>
    <col min="7" max="7" width="4.625" style="1" customWidth="1"/>
    <col min="8" max="8" width="5.125" style="1" customWidth="1"/>
    <col min="9" max="9" width="18.625" style="1" customWidth="1"/>
    <col min="10" max="10" width="7.125" style="1" customWidth="1"/>
    <col min="11" max="12" width="9.375" style="1" customWidth="1"/>
    <col min="13" max="13" width="4.625" style="1" customWidth="1"/>
    <col min="14" max="14" width="9.625" style="1" customWidth="1"/>
    <col min="15" max="15" width="4.625" style="1" customWidth="1"/>
    <col min="16" max="16384" width="9.00390625" style="1" customWidth="1"/>
  </cols>
  <sheetData>
    <row r="1" spans="1:15" ht="21">
      <c r="A1" s="2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>
      <c r="A3" s="3" t="s">
        <v>8</v>
      </c>
      <c r="B3" s="3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">
      <c r="A4" s="3" t="s">
        <v>9</v>
      </c>
      <c r="B4" s="3"/>
      <c r="C4" s="3" t="s">
        <v>43</v>
      </c>
      <c r="D4" s="3"/>
      <c r="E4" s="3"/>
      <c r="F4" s="3"/>
      <c r="G4" s="3" t="s">
        <v>55</v>
      </c>
      <c r="H4" s="3"/>
      <c r="I4" s="3"/>
      <c r="J4" s="3"/>
      <c r="K4" s="3"/>
      <c r="L4" s="3"/>
      <c r="M4" s="3"/>
      <c r="N4" s="3"/>
      <c r="O4" s="3"/>
    </row>
    <row r="5" spans="1:15" ht="18">
      <c r="A5" s="3" t="s">
        <v>10</v>
      </c>
      <c r="B5" s="3"/>
      <c r="C5" s="3" t="s">
        <v>27</v>
      </c>
      <c r="D5" s="3"/>
      <c r="E5" s="3"/>
      <c r="F5" s="3"/>
      <c r="G5" s="3" t="s">
        <v>56</v>
      </c>
      <c r="H5" s="3"/>
      <c r="J5" s="3"/>
      <c r="K5" s="3"/>
      <c r="L5" s="3"/>
      <c r="M5" s="3"/>
      <c r="N5" s="3"/>
      <c r="O5" s="3"/>
    </row>
    <row r="6" spans="1:15" ht="18">
      <c r="A6" s="3" t="s">
        <v>11</v>
      </c>
      <c r="B6" s="3"/>
      <c r="C6" s="3" t="s">
        <v>57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">
      <c r="A7" s="3"/>
      <c r="B7" s="3"/>
      <c r="C7" s="3" t="s">
        <v>58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6.5" customHeight="1">
      <c r="A11" s="5" t="s">
        <v>0</v>
      </c>
      <c r="B11" s="5" t="s">
        <v>12</v>
      </c>
      <c r="C11" s="5" t="s">
        <v>13</v>
      </c>
      <c r="D11" s="3"/>
      <c r="E11" s="3" t="s">
        <v>60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6.5" customHeight="1">
      <c r="A12" s="4" t="s">
        <v>54</v>
      </c>
      <c r="B12" s="4">
        <f>D61</f>
        <v>230</v>
      </c>
      <c r="C12" s="4">
        <f>RANK(B12,$B$12:$B$16,1)</f>
        <v>1</v>
      </c>
      <c r="D12" s="3"/>
      <c r="E12" s="3" t="s">
        <v>61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6.5" customHeight="1">
      <c r="A13" s="4" t="s">
        <v>53</v>
      </c>
      <c r="B13" s="4">
        <f>L49</f>
        <v>231</v>
      </c>
      <c r="C13" s="4">
        <f>RANK(B13,$B$12:$B$16,1)</f>
        <v>2</v>
      </c>
      <c r="D13" s="3"/>
      <c r="E13" s="3" t="s">
        <v>7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6.5" customHeight="1">
      <c r="A14" s="14" t="s">
        <v>50</v>
      </c>
      <c r="B14" s="4">
        <f>D38</f>
        <v>242</v>
      </c>
      <c r="C14" s="4">
        <f>RANK(B14,$B$12:$B$16,1)</f>
        <v>3</v>
      </c>
      <c r="D14" s="3"/>
      <c r="E14" s="3" t="s">
        <v>62</v>
      </c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6.5" customHeight="1">
      <c r="A15" s="14" t="s">
        <v>52</v>
      </c>
      <c r="B15" s="4">
        <f>D49</f>
        <v>304</v>
      </c>
      <c r="C15" s="4">
        <f>RANK(B15,$B$12:$B$16,1)</f>
        <v>4</v>
      </c>
      <c r="D15" s="3"/>
      <c r="E15" s="3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6.5" customHeight="1">
      <c r="A16" s="29" t="s">
        <v>51</v>
      </c>
      <c r="B16" s="4">
        <f>L38</f>
        <v>308</v>
      </c>
      <c r="C16" s="4">
        <f>RANK(B16,$B$12:$B$16,1)</f>
        <v>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6.5" customHeight="1">
      <c r="A17" s="6"/>
      <c r="B17" s="6"/>
      <c r="C17" s="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6"/>
      <c r="B18" s="6"/>
      <c r="C18" s="7"/>
      <c r="D18" s="3"/>
      <c r="E18" s="3"/>
      <c r="F18" s="3"/>
      <c r="G18" s="6"/>
      <c r="H18" s="6"/>
      <c r="I18" s="6"/>
      <c r="J18" s="6"/>
      <c r="K18" s="6"/>
      <c r="L18" s="6"/>
      <c r="M18" s="6"/>
      <c r="N18" s="3"/>
      <c r="O18" s="3"/>
    </row>
    <row r="19" spans="1:15" ht="16.5" customHeight="1">
      <c r="A19" s="6"/>
      <c r="B19" s="7"/>
      <c r="C19" s="7"/>
      <c r="D19" s="6"/>
      <c r="E19" s="3"/>
      <c r="F19" s="3"/>
      <c r="G19" s="6"/>
      <c r="H19" s="6"/>
      <c r="I19" s="6"/>
      <c r="J19" s="6"/>
      <c r="K19" s="6"/>
      <c r="L19" s="6"/>
      <c r="M19" s="6"/>
      <c r="N19" s="3"/>
      <c r="O19" s="3"/>
    </row>
    <row r="20" spans="1:15" ht="16.5" customHeight="1">
      <c r="A20" s="3"/>
      <c r="B20" s="3"/>
      <c r="C20" s="3"/>
      <c r="D20" s="3"/>
      <c r="E20" s="3"/>
      <c r="F20" s="3"/>
      <c r="G20" s="6"/>
      <c r="H20" s="6"/>
      <c r="I20" s="6"/>
      <c r="J20" s="6"/>
      <c r="K20" s="6"/>
      <c r="L20" s="6"/>
      <c r="M20" s="6"/>
      <c r="N20" s="3"/>
      <c r="O20" s="3"/>
    </row>
    <row r="21" spans="1:15" ht="16.5" customHeight="1">
      <c r="A21" s="6"/>
      <c r="B21" s="6"/>
      <c r="C21" s="6"/>
      <c r="D21" s="3"/>
      <c r="E21" s="3"/>
      <c r="F21" s="3"/>
      <c r="G21" s="6"/>
      <c r="H21" s="6"/>
      <c r="I21" s="3"/>
      <c r="J21" s="3"/>
      <c r="K21" s="3"/>
      <c r="L21" s="3"/>
      <c r="M21" s="3"/>
      <c r="N21" s="3"/>
      <c r="O21" s="3"/>
    </row>
    <row r="22" spans="1:15" ht="28.5">
      <c r="A22" s="6"/>
      <c r="B22" s="3"/>
      <c r="C22" s="3"/>
      <c r="D22" s="3"/>
      <c r="E22" s="3"/>
      <c r="F22" s="3"/>
      <c r="G22" s="6"/>
      <c r="H22" s="6"/>
      <c r="M22" s="13"/>
      <c r="O22" s="3"/>
    </row>
    <row r="23" spans="1:15" ht="18">
      <c r="A23" s="3"/>
      <c r="B23" s="3"/>
      <c r="C23" s="3"/>
      <c r="D23" s="3"/>
      <c r="E23" s="3"/>
      <c r="F23" s="3"/>
      <c r="G23" s="6"/>
      <c r="H23" s="6"/>
      <c r="I23" s="3"/>
      <c r="J23" s="3"/>
      <c r="K23" s="3"/>
      <c r="L23" s="3"/>
      <c r="M23" s="3"/>
      <c r="N23" s="3"/>
      <c r="O23" s="3"/>
    </row>
    <row r="24" spans="1:15" ht="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4:15" ht="18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8:15" ht="19.5" customHeight="1">
      <c r="H26" s="3"/>
      <c r="J26" s="30" t="s">
        <v>1</v>
      </c>
      <c r="K26" s="30"/>
      <c r="L26" s="30"/>
      <c r="M26" s="30"/>
      <c r="N26" s="30"/>
      <c r="O26" s="30"/>
    </row>
    <row r="27" spans="8:15" ht="19.5" customHeight="1">
      <c r="H27" s="3"/>
      <c r="J27" s="30"/>
      <c r="K27" s="30"/>
      <c r="L27" s="30"/>
      <c r="M27" s="30"/>
      <c r="N27" s="30"/>
      <c r="O27" s="30"/>
    </row>
    <row r="28" ht="19.5" customHeight="1">
      <c r="H28" s="3"/>
    </row>
    <row r="29" spans="1:15" ht="19.5" customHeight="1">
      <c r="A29" s="23" t="s">
        <v>28</v>
      </c>
      <c r="B29" s="23"/>
      <c r="C29" s="23"/>
      <c r="D29" s="16" t="s">
        <v>4</v>
      </c>
      <c r="E29" s="24">
        <f>C14</f>
        <v>3</v>
      </c>
      <c r="F29" s="26"/>
      <c r="G29" s="17"/>
      <c r="H29" s="17"/>
      <c r="I29" s="23" t="s">
        <v>19</v>
      </c>
      <c r="J29" s="23"/>
      <c r="K29" s="23"/>
      <c r="L29" s="16" t="s">
        <v>4</v>
      </c>
      <c r="M29" s="23">
        <f>C16</f>
        <v>5</v>
      </c>
      <c r="N29" s="23"/>
      <c r="O29" s="17"/>
    </row>
    <row r="30" spans="1:15" ht="19.5" customHeight="1">
      <c r="A30" s="16" t="s">
        <v>2</v>
      </c>
      <c r="B30" s="16" t="s">
        <v>3</v>
      </c>
      <c r="C30" s="16" t="s">
        <v>14</v>
      </c>
      <c r="D30" s="16" t="s">
        <v>21</v>
      </c>
      <c r="E30" s="16" t="s">
        <v>22</v>
      </c>
      <c r="F30" s="16" t="s">
        <v>23</v>
      </c>
      <c r="G30" s="16"/>
      <c r="H30" s="17"/>
      <c r="I30" s="16" t="s">
        <v>2</v>
      </c>
      <c r="J30" s="16" t="s">
        <v>3</v>
      </c>
      <c r="K30" s="16" t="s">
        <v>14</v>
      </c>
      <c r="L30" s="16" t="s">
        <v>15</v>
      </c>
      <c r="M30" s="16" t="s">
        <v>16</v>
      </c>
      <c r="N30" s="16" t="s">
        <v>17</v>
      </c>
      <c r="O30" s="16"/>
    </row>
    <row r="31" spans="1:15" ht="19.5" customHeight="1">
      <c r="A31" s="18" t="s">
        <v>29</v>
      </c>
      <c r="B31" s="18">
        <v>4</v>
      </c>
      <c r="C31" s="15">
        <v>38</v>
      </c>
      <c r="D31" s="15">
        <v>40</v>
      </c>
      <c r="E31" s="15"/>
      <c r="F31" s="15">
        <f>SUM(C31,D31)</f>
        <v>78</v>
      </c>
      <c r="G31" s="15">
        <f>IF(MAX($F$31:$F$34)=F31,"*","")</f>
      </c>
      <c r="H31" s="17"/>
      <c r="I31" s="15" t="s">
        <v>32</v>
      </c>
      <c r="J31" s="15">
        <v>4</v>
      </c>
      <c r="K31" s="15">
        <v>53</v>
      </c>
      <c r="L31" s="15">
        <v>57</v>
      </c>
      <c r="M31" s="15"/>
      <c r="N31" s="15">
        <f>SUM(K31,L31)</f>
        <v>110</v>
      </c>
      <c r="O31" s="15"/>
    </row>
    <row r="32" spans="1:15" ht="19.5" customHeight="1">
      <c r="A32" s="18" t="s">
        <v>30</v>
      </c>
      <c r="B32" s="18">
        <v>4</v>
      </c>
      <c r="C32" s="15">
        <v>41</v>
      </c>
      <c r="D32" s="15">
        <v>45</v>
      </c>
      <c r="E32" s="15"/>
      <c r="F32" s="15">
        <f>SUM(C32,D32)</f>
        <v>86</v>
      </c>
      <c r="G32" s="15" t="str">
        <f>IF(MAX($F$31:$F$34)=F32,"*","")</f>
        <v>*</v>
      </c>
      <c r="H32" s="17"/>
      <c r="I32" s="15" t="s">
        <v>33</v>
      </c>
      <c r="J32" s="15">
        <v>2</v>
      </c>
      <c r="K32" s="15">
        <v>47</v>
      </c>
      <c r="L32" s="15">
        <v>49</v>
      </c>
      <c r="M32" s="15"/>
      <c r="N32" s="15">
        <f>SUM(K32,L32)</f>
        <v>96</v>
      </c>
      <c r="O32" s="15"/>
    </row>
    <row r="33" spans="1:15" ht="19.5" customHeight="1">
      <c r="A33" s="18" t="s">
        <v>31</v>
      </c>
      <c r="B33" s="18">
        <v>2</v>
      </c>
      <c r="C33" s="15">
        <v>36</v>
      </c>
      <c r="D33" s="15">
        <v>46</v>
      </c>
      <c r="E33" s="15"/>
      <c r="F33" s="15">
        <f>SUM(C33,D33)</f>
        <v>82</v>
      </c>
      <c r="G33" s="15">
        <f>IF(MAX($F$31:$F$34)=F33,"*","")</f>
      </c>
      <c r="H33" s="17"/>
      <c r="I33" s="15" t="s">
        <v>59</v>
      </c>
      <c r="J33" s="15">
        <v>1</v>
      </c>
      <c r="K33" s="15">
        <v>46</v>
      </c>
      <c r="L33" s="15">
        <v>56</v>
      </c>
      <c r="M33" s="15"/>
      <c r="N33" s="15">
        <f>SUM(K33,L33)</f>
        <v>102</v>
      </c>
      <c r="O33" s="15"/>
    </row>
    <row r="34" spans="1:15" ht="19.5" customHeight="1">
      <c r="A34" s="18" t="s">
        <v>45</v>
      </c>
      <c r="B34" s="18">
        <v>1</v>
      </c>
      <c r="C34" s="15">
        <v>40</v>
      </c>
      <c r="D34" s="15">
        <v>42</v>
      </c>
      <c r="E34" s="15"/>
      <c r="F34" s="15">
        <f>SUM(C34,D34)</f>
        <v>82</v>
      </c>
      <c r="G34" s="15">
        <f>IF(MAX($F$31:$F$34)=F34,"*","")</f>
      </c>
      <c r="H34" s="17"/>
      <c r="I34" s="22"/>
      <c r="J34" s="15"/>
      <c r="K34" s="15"/>
      <c r="L34" s="15"/>
      <c r="M34" s="15"/>
      <c r="N34" s="15"/>
      <c r="O34" s="15"/>
    </row>
    <row r="35" spans="1:15" ht="19.5" customHeight="1">
      <c r="A35" s="18"/>
      <c r="B35" s="18"/>
      <c r="C35" s="15"/>
      <c r="D35" s="15"/>
      <c r="E35" s="15"/>
      <c r="F35" s="15"/>
      <c r="G35" s="15"/>
      <c r="H35" s="17"/>
      <c r="I35" s="15"/>
      <c r="J35" s="15"/>
      <c r="K35" s="15"/>
      <c r="L35" s="15"/>
      <c r="M35" s="15"/>
      <c r="N35" s="15"/>
      <c r="O35" s="15"/>
    </row>
    <row r="36" spans="1:15" ht="19.5" customHeight="1">
      <c r="A36" s="19"/>
      <c r="B36" s="18"/>
      <c r="C36" s="15"/>
      <c r="D36" s="15"/>
      <c r="E36" s="15"/>
      <c r="F36" s="15"/>
      <c r="G36" s="15"/>
      <c r="H36" s="17"/>
      <c r="I36" s="20"/>
      <c r="J36" s="15"/>
      <c r="K36" s="15"/>
      <c r="L36" s="15"/>
      <c r="M36" s="15"/>
      <c r="N36" s="15"/>
      <c r="O36" s="15"/>
    </row>
    <row r="37" spans="1:15" ht="19.5" customHeight="1">
      <c r="A37" s="19"/>
      <c r="B37" s="18"/>
      <c r="C37" s="15"/>
      <c r="D37" s="15"/>
      <c r="E37" s="15"/>
      <c r="F37" s="15"/>
      <c r="G37" s="15"/>
      <c r="H37" s="17"/>
      <c r="I37" s="15"/>
      <c r="J37" s="15"/>
      <c r="K37" s="15"/>
      <c r="L37" s="15"/>
      <c r="M37" s="15"/>
      <c r="N37" s="15"/>
      <c r="O37" s="15"/>
    </row>
    <row r="38" spans="1:15" ht="19.5" customHeight="1">
      <c r="A38" s="21"/>
      <c r="B38" s="21"/>
      <c r="C38" s="16" t="s">
        <v>24</v>
      </c>
      <c r="D38" s="24">
        <f>SUM(F31:F34)-MAX(F31:F34)</f>
        <v>242</v>
      </c>
      <c r="E38" s="25"/>
      <c r="F38" s="26"/>
      <c r="G38" s="17"/>
      <c r="H38" s="17"/>
      <c r="I38" s="21"/>
      <c r="J38" s="21"/>
      <c r="K38" s="16" t="s">
        <v>25</v>
      </c>
      <c r="L38" s="24">
        <f>SUM(N31:N34)</f>
        <v>308</v>
      </c>
      <c r="M38" s="25"/>
      <c r="N38" s="26"/>
      <c r="O38" s="17"/>
    </row>
    <row r="39" spans="8:15" ht="19.5" customHeight="1">
      <c r="H39" s="17"/>
      <c r="I39" s="17"/>
      <c r="J39" s="17"/>
      <c r="K39" s="17"/>
      <c r="L39" s="17"/>
      <c r="M39" s="17"/>
      <c r="N39" s="17"/>
      <c r="O39" s="17"/>
    </row>
    <row r="40" spans="1:15" ht="19.5" customHeight="1">
      <c r="A40" s="23" t="s">
        <v>20</v>
      </c>
      <c r="B40" s="23"/>
      <c r="C40" s="23"/>
      <c r="D40" s="16" t="s">
        <v>4</v>
      </c>
      <c r="E40" s="24">
        <f>C15</f>
        <v>4</v>
      </c>
      <c r="F40" s="26"/>
      <c r="G40" s="17"/>
      <c r="H40" s="17"/>
      <c r="I40" s="23" t="s">
        <v>36</v>
      </c>
      <c r="J40" s="23"/>
      <c r="K40" s="23"/>
      <c r="L40" s="16" t="s">
        <v>4</v>
      </c>
      <c r="M40" s="23">
        <f>C13</f>
        <v>2</v>
      </c>
      <c r="N40" s="23"/>
      <c r="O40" s="17"/>
    </row>
    <row r="41" spans="1:15" ht="19.5" customHeight="1">
      <c r="A41" s="16" t="s">
        <v>2</v>
      </c>
      <c r="B41" s="16" t="s">
        <v>3</v>
      </c>
      <c r="C41" s="16" t="s">
        <v>14</v>
      </c>
      <c r="D41" s="16" t="s">
        <v>21</v>
      </c>
      <c r="E41" s="16" t="s">
        <v>22</v>
      </c>
      <c r="F41" s="16" t="s">
        <v>23</v>
      </c>
      <c r="G41" s="16"/>
      <c r="H41" s="17"/>
      <c r="I41" s="16" t="s">
        <v>2</v>
      </c>
      <c r="J41" s="16" t="s">
        <v>3</v>
      </c>
      <c r="K41" s="16" t="s">
        <v>18</v>
      </c>
      <c r="L41" s="16" t="s">
        <v>15</v>
      </c>
      <c r="M41" s="16" t="s">
        <v>16</v>
      </c>
      <c r="N41" s="16" t="s">
        <v>17</v>
      </c>
      <c r="O41" s="16"/>
    </row>
    <row r="42" spans="1:15" ht="19.5" customHeight="1">
      <c r="A42" s="15" t="s">
        <v>34</v>
      </c>
      <c r="B42" s="15">
        <v>4</v>
      </c>
      <c r="C42" s="15">
        <v>49</v>
      </c>
      <c r="D42" s="15">
        <v>54</v>
      </c>
      <c r="E42" s="15"/>
      <c r="F42" s="15">
        <f>SUM(C42,D42)</f>
        <v>103</v>
      </c>
      <c r="G42" s="15">
        <f>IF(MAX($F$42:$F$45)=F42,"*","")</f>
      </c>
      <c r="H42" s="17"/>
      <c r="I42" s="18" t="s">
        <v>37</v>
      </c>
      <c r="J42" s="15">
        <v>4</v>
      </c>
      <c r="K42" s="15">
        <v>37</v>
      </c>
      <c r="L42" s="15">
        <v>37</v>
      </c>
      <c r="M42" s="15"/>
      <c r="N42" s="15">
        <f>SUM(K42,L42)</f>
        <v>74</v>
      </c>
      <c r="O42" s="15">
        <f>IF(MAX($N$42:$N$45)=N42,"*","")</f>
      </c>
    </row>
    <row r="43" spans="1:15" ht="19.5" customHeight="1">
      <c r="A43" s="15" t="s">
        <v>44</v>
      </c>
      <c r="B43" s="15">
        <v>4</v>
      </c>
      <c r="C43" s="15">
        <v>55</v>
      </c>
      <c r="D43" s="15">
        <v>58</v>
      </c>
      <c r="E43" s="15"/>
      <c r="F43" s="15">
        <f>SUM(C43,D43)</f>
        <v>113</v>
      </c>
      <c r="G43" s="15">
        <f>IF(MAX($F$42:$F$45)=F43,"*","")</f>
      </c>
      <c r="H43" s="17"/>
      <c r="I43" s="18" t="s">
        <v>38</v>
      </c>
      <c r="J43" s="15">
        <v>4</v>
      </c>
      <c r="K43" s="15">
        <v>36</v>
      </c>
      <c r="L43" s="15">
        <v>42</v>
      </c>
      <c r="M43" s="15"/>
      <c r="N43" s="15">
        <f>SUM(K43,L43)</f>
        <v>78</v>
      </c>
      <c r="O43" s="15">
        <f>IF(MAX($N$42:$N$45)=N43,"*","")</f>
      </c>
    </row>
    <row r="44" spans="1:15" ht="19.5" customHeight="1">
      <c r="A44" s="15" t="s">
        <v>46</v>
      </c>
      <c r="B44" s="15">
        <v>4</v>
      </c>
      <c r="C44" s="15">
        <v>57</v>
      </c>
      <c r="D44" s="15">
        <v>63</v>
      </c>
      <c r="E44" s="15"/>
      <c r="F44" s="15">
        <f>SUM(C44,D44)</f>
        <v>120</v>
      </c>
      <c r="G44" s="15" t="str">
        <f>IF(MAX($F$42:$F$45)=F44,"*","")</f>
        <v>*</v>
      </c>
      <c r="H44" s="17"/>
      <c r="I44" s="18" t="s">
        <v>39</v>
      </c>
      <c r="J44" s="15">
        <v>3</v>
      </c>
      <c r="K44" s="15">
        <v>41</v>
      </c>
      <c r="L44" s="15">
        <v>44</v>
      </c>
      <c r="M44" s="15"/>
      <c r="N44" s="15">
        <f>SUM(K44,L44)</f>
        <v>85</v>
      </c>
      <c r="O44" s="15" t="str">
        <f>IF(MAX($N$42:$N$45)=N44,"*","")</f>
        <v>*</v>
      </c>
    </row>
    <row r="45" spans="1:15" ht="19.5" customHeight="1">
      <c r="A45" s="15" t="s">
        <v>35</v>
      </c>
      <c r="B45" s="15">
        <v>3</v>
      </c>
      <c r="C45" s="15">
        <v>41</v>
      </c>
      <c r="D45" s="15">
        <v>47</v>
      </c>
      <c r="E45" s="15"/>
      <c r="F45" s="15">
        <f>SUM(C45,D45)</f>
        <v>88</v>
      </c>
      <c r="G45" s="15">
        <f>IF(MAX($F$42:$F$45)=F45,"*","")</f>
      </c>
      <c r="H45" s="17"/>
      <c r="I45" s="18" t="s">
        <v>47</v>
      </c>
      <c r="J45" s="15">
        <v>1</v>
      </c>
      <c r="K45" s="15">
        <v>37</v>
      </c>
      <c r="L45" s="15">
        <v>42</v>
      </c>
      <c r="M45" s="15"/>
      <c r="N45" s="15">
        <f>SUM(K45,L45)</f>
        <v>79</v>
      </c>
      <c r="O45" s="15">
        <f>IF(MAX($N$42:$N$45)=N45,"*","")</f>
      </c>
    </row>
    <row r="46" spans="1:15" ht="19.5" customHeight="1">
      <c r="A46" s="17"/>
      <c r="B46" s="15"/>
      <c r="C46" s="15"/>
      <c r="D46" s="15"/>
      <c r="E46" s="15"/>
      <c r="F46" s="15"/>
      <c r="G46" s="15"/>
      <c r="H46" s="17"/>
      <c r="I46" s="20"/>
      <c r="J46" s="15"/>
      <c r="K46" s="15"/>
      <c r="L46" s="15"/>
      <c r="M46" s="15"/>
      <c r="N46" s="15"/>
      <c r="O46" s="15"/>
    </row>
    <row r="47" spans="1:15" ht="19.5" customHeight="1">
      <c r="A47" s="15"/>
      <c r="B47" s="15"/>
      <c r="C47" s="15"/>
      <c r="D47" s="15"/>
      <c r="E47" s="15"/>
      <c r="F47" s="15"/>
      <c r="G47" s="15"/>
      <c r="H47" s="17"/>
      <c r="I47" s="18"/>
      <c r="J47" s="15"/>
      <c r="K47" s="15"/>
      <c r="L47" s="15"/>
      <c r="M47" s="15"/>
      <c r="N47" s="15"/>
      <c r="O47" s="15"/>
    </row>
    <row r="48" spans="1:15" ht="19.5" customHeight="1">
      <c r="A48" s="15"/>
      <c r="B48" s="15"/>
      <c r="C48" s="15"/>
      <c r="D48" s="15"/>
      <c r="E48" s="15"/>
      <c r="F48" s="15"/>
      <c r="G48" s="15"/>
      <c r="H48" s="17"/>
      <c r="I48" s="17"/>
      <c r="J48" s="15"/>
      <c r="K48" s="15"/>
      <c r="L48" s="15"/>
      <c r="M48" s="15"/>
      <c r="N48" s="15"/>
      <c r="O48" s="15"/>
    </row>
    <row r="49" spans="1:15" ht="19.5" customHeight="1">
      <c r="A49" s="21"/>
      <c r="B49" s="21"/>
      <c r="C49" s="16" t="s">
        <v>26</v>
      </c>
      <c r="D49" s="24">
        <f>SUM(F42:F45)-MAX(F42:F45)</f>
        <v>304</v>
      </c>
      <c r="E49" s="25"/>
      <c r="F49" s="26"/>
      <c r="G49" s="17"/>
      <c r="H49" s="17"/>
      <c r="I49" s="21"/>
      <c r="J49" s="21"/>
      <c r="K49" s="16" t="s">
        <v>12</v>
      </c>
      <c r="L49" s="24">
        <f>SUM(N42:N45)-MAX(N42:N45)</f>
        <v>231</v>
      </c>
      <c r="M49" s="25"/>
      <c r="N49" s="26"/>
      <c r="O49" s="17"/>
    </row>
    <row r="50" spans="4:15" ht="19.5" customHeight="1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8:15" ht="19.5" customHeight="1">
      <c r="H51" s="3"/>
      <c r="I51" s="8"/>
      <c r="J51" s="8"/>
      <c r="K51" s="8"/>
      <c r="L51" s="8"/>
      <c r="M51" s="8"/>
      <c r="N51" s="8"/>
      <c r="O51" s="8"/>
    </row>
    <row r="52" spans="1:15" ht="19.5" customHeight="1">
      <c r="A52" s="23" t="s">
        <v>40</v>
      </c>
      <c r="B52" s="23"/>
      <c r="C52" s="23"/>
      <c r="D52" s="16" t="s">
        <v>4</v>
      </c>
      <c r="E52" s="23">
        <f>C12</f>
        <v>1</v>
      </c>
      <c r="F52" s="23"/>
      <c r="G52" s="17"/>
      <c r="H52" s="3"/>
      <c r="I52" s="3"/>
      <c r="J52" s="3"/>
      <c r="K52" s="3"/>
      <c r="L52" s="3"/>
      <c r="M52" s="3"/>
      <c r="N52" s="3"/>
      <c r="O52" s="3"/>
    </row>
    <row r="53" spans="1:8" ht="19.5" customHeight="1">
      <c r="A53" s="16" t="s">
        <v>2</v>
      </c>
      <c r="B53" s="16" t="s">
        <v>3</v>
      </c>
      <c r="C53" s="16" t="s">
        <v>18</v>
      </c>
      <c r="D53" s="16" t="s">
        <v>15</v>
      </c>
      <c r="E53" s="16" t="s">
        <v>16</v>
      </c>
      <c r="F53" s="16" t="s">
        <v>17</v>
      </c>
      <c r="G53" s="16"/>
      <c r="H53" s="3"/>
    </row>
    <row r="54" spans="1:8" ht="19.5" customHeight="1">
      <c r="A54" s="18" t="s">
        <v>41</v>
      </c>
      <c r="B54" s="15">
        <v>4</v>
      </c>
      <c r="C54" s="15">
        <v>34</v>
      </c>
      <c r="D54" s="15">
        <v>41</v>
      </c>
      <c r="E54" s="15"/>
      <c r="F54" s="15">
        <f>SUM(C54,D54)</f>
        <v>75</v>
      </c>
      <c r="G54" s="15">
        <f>IF(MAX($F$54:$F$57)=F54,"*","")</f>
      </c>
      <c r="H54" s="3"/>
    </row>
    <row r="55" spans="1:8" ht="19.5" customHeight="1">
      <c r="A55" s="18" t="s">
        <v>42</v>
      </c>
      <c r="B55" s="15">
        <v>3</v>
      </c>
      <c r="C55" s="15">
        <v>40</v>
      </c>
      <c r="D55" s="15">
        <v>40</v>
      </c>
      <c r="E55" s="15"/>
      <c r="F55" s="15">
        <f>SUM(C55,D55)</f>
        <v>80</v>
      </c>
      <c r="G55" s="15" t="str">
        <f>IF(MAX($F$54:$F$57)=F55,"*","")</f>
        <v>*</v>
      </c>
      <c r="H55" s="3"/>
    </row>
    <row r="56" spans="1:8" ht="19.5" customHeight="1">
      <c r="A56" s="18" t="s">
        <v>48</v>
      </c>
      <c r="B56" s="15">
        <v>1</v>
      </c>
      <c r="C56" s="15">
        <v>38</v>
      </c>
      <c r="D56" s="15">
        <v>39</v>
      </c>
      <c r="E56" s="15"/>
      <c r="F56" s="15">
        <f>SUM(C56,D56)</f>
        <v>77</v>
      </c>
      <c r="G56" s="15">
        <f>IF(MAX($F$54:$F$57)=F56,"*","")</f>
      </c>
      <c r="H56" s="3"/>
    </row>
    <row r="57" spans="1:8" ht="19.5" customHeight="1">
      <c r="A57" s="18" t="s">
        <v>49</v>
      </c>
      <c r="B57" s="15">
        <v>1</v>
      </c>
      <c r="C57" s="15">
        <v>37</v>
      </c>
      <c r="D57" s="15">
        <v>41</v>
      </c>
      <c r="E57" s="15"/>
      <c r="F57" s="15">
        <f>SUM(C57,D57)</f>
        <v>78</v>
      </c>
      <c r="G57" s="15">
        <f>IF(MAX($F$54:$F$57)=F57,"*","")</f>
      </c>
      <c r="H57" s="3"/>
    </row>
    <row r="58" spans="1:8" ht="19.5" customHeight="1">
      <c r="A58" s="20"/>
      <c r="B58" s="15"/>
      <c r="C58" s="15"/>
      <c r="D58" s="15"/>
      <c r="E58" s="15"/>
      <c r="F58" s="15"/>
      <c r="G58" s="15"/>
      <c r="H58" s="3"/>
    </row>
    <row r="59" spans="1:8" ht="19.5" customHeight="1">
      <c r="A59" s="18"/>
      <c r="B59" s="15"/>
      <c r="C59" s="15"/>
      <c r="D59" s="15"/>
      <c r="E59" s="15"/>
      <c r="F59" s="15"/>
      <c r="G59" s="15"/>
      <c r="H59" s="3"/>
    </row>
    <row r="60" spans="1:8" ht="19.5" customHeight="1">
      <c r="A60" s="17"/>
      <c r="B60" s="15"/>
      <c r="C60" s="15"/>
      <c r="D60" s="15"/>
      <c r="E60" s="15"/>
      <c r="F60" s="15"/>
      <c r="G60" s="15"/>
      <c r="H60" s="3"/>
    </row>
    <row r="61" spans="1:8" ht="19.5" customHeight="1">
      <c r="A61" s="21"/>
      <c r="B61" s="21"/>
      <c r="C61" s="16" t="s">
        <v>12</v>
      </c>
      <c r="D61" s="24">
        <f>SUM(F54:F57)-MAX(F54:F57)</f>
        <v>230</v>
      </c>
      <c r="E61" s="25"/>
      <c r="F61" s="26"/>
      <c r="G61" s="17"/>
      <c r="H61" s="3"/>
    </row>
    <row r="62" spans="1:8" ht="19.5" customHeight="1">
      <c r="A62" s="8"/>
      <c r="B62" s="8"/>
      <c r="C62" s="8"/>
      <c r="D62" s="8"/>
      <c r="E62" s="8"/>
      <c r="F62" s="8"/>
      <c r="G62" s="8"/>
      <c r="H62" s="8"/>
    </row>
    <row r="63" spans="1:15" ht="19.5" customHeight="1">
      <c r="A63" s="9"/>
      <c r="B63" s="9"/>
      <c r="C63" s="9"/>
      <c r="D63" s="9"/>
      <c r="E63" s="28"/>
      <c r="F63" s="28"/>
      <c r="G63" s="8"/>
      <c r="H63" s="8"/>
      <c r="I63" s="12"/>
      <c r="J63" s="12"/>
      <c r="K63" s="12"/>
      <c r="L63" s="12"/>
      <c r="M63" s="12"/>
      <c r="N63" s="12"/>
      <c r="O63" s="12"/>
    </row>
    <row r="64" spans="1:15" ht="19.5" customHeight="1">
      <c r="A64" s="10"/>
      <c r="B64" s="10"/>
      <c r="C64" s="9"/>
      <c r="D64" s="9"/>
      <c r="E64" s="9"/>
      <c r="F64" s="9"/>
      <c r="G64" s="9"/>
      <c r="H64" s="8"/>
      <c r="I64" s="12"/>
      <c r="J64" s="12"/>
      <c r="K64" s="12"/>
      <c r="L64" s="12"/>
      <c r="M64" s="12"/>
      <c r="N64" s="12"/>
      <c r="O64" s="12"/>
    </row>
    <row r="65" spans="1:15" ht="19.5" customHeight="1">
      <c r="A65" s="10"/>
      <c r="B65" s="10"/>
      <c r="C65" s="9"/>
      <c r="D65" s="9"/>
      <c r="E65" s="9"/>
      <c r="F65" s="9"/>
      <c r="G65" s="9"/>
      <c r="H65" s="8"/>
      <c r="I65" s="12"/>
      <c r="J65" s="12"/>
      <c r="K65" s="12"/>
      <c r="L65" s="12"/>
      <c r="M65" s="12"/>
      <c r="N65" s="12"/>
      <c r="O65" s="12"/>
    </row>
    <row r="66" spans="1:8" ht="19.5" customHeight="1">
      <c r="A66" s="10"/>
      <c r="B66" s="10"/>
      <c r="C66" s="9"/>
      <c r="D66" s="9"/>
      <c r="E66" s="9"/>
      <c r="F66" s="9"/>
      <c r="G66" s="9"/>
      <c r="H66" s="8"/>
    </row>
    <row r="67" spans="1:8" ht="19.5" customHeight="1">
      <c r="A67" s="10"/>
      <c r="B67" s="10"/>
      <c r="C67" s="9"/>
      <c r="D67" s="9"/>
      <c r="E67" s="9"/>
      <c r="F67" s="9"/>
      <c r="G67" s="9"/>
      <c r="H67" s="8"/>
    </row>
    <row r="68" spans="1:8" ht="19.5" customHeight="1">
      <c r="A68" s="10"/>
      <c r="B68" s="10"/>
      <c r="C68" s="9"/>
      <c r="D68" s="9"/>
      <c r="E68" s="9"/>
      <c r="F68" s="9"/>
      <c r="G68" s="9"/>
      <c r="H68" s="8"/>
    </row>
    <row r="69" spans="1:8" ht="19.5" customHeight="1">
      <c r="A69" s="11"/>
      <c r="B69" s="10"/>
      <c r="C69" s="9"/>
      <c r="D69" s="9"/>
      <c r="E69" s="9"/>
      <c r="F69" s="9"/>
      <c r="G69" s="9"/>
      <c r="H69" s="8"/>
    </row>
    <row r="70" spans="1:8" ht="19.5" customHeight="1">
      <c r="A70" s="11"/>
      <c r="B70" s="10"/>
      <c r="C70" s="9"/>
      <c r="D70" s="9"/>
      <c r="E70" s="9"/>
      <c r="F70" s="9"/>
      <c r="G70" s="9"/>
      <c r="H70" s="8"/>
    </row>
    <row r="71" spans="1:8" ht="19.5" customHeight="1">
      <c r="A71" s="9"/>
      <c r="B71" s="9"/>
      <c r="C71" s="9"/>
      <c r="D71" s="9"/>
      <c r="E71" s="9"/>
      <c r="F71" s="9"/>
      <c r="G71" s="9"/>
      <c r="H71" s="8"/>
    </row>
    <row r="72" spans="1:8" ht="19.5" customHeight="1">
      <c r="A72" s="8"/>
      <c r="B72" s="8"/>
      <c r="C72" s="8"/>
      <c r="D72" s="8"/>
      <c r="E72" s="8"/>
      <c r="F72" s="8"/>
      <c r="G72" s="8"/>
      <c r="H72" s="8"/>
    </row>
    <row r="73" spans="1:14" ht="19.5" customHeight="1">
      <c r="A73" s="12"/>
      <c r="B73" s="12"/>
      <c r="C73" s="12"/>
      <c r="D73" s="8"/>
      <c r="E73" s="8"/>
      <c r="F73" s="8"/>
      <c r="G73" s="8"/>
      <c r="H73" s="8"/>
      <c r="M73" s="27"/>
      <c r="N73" s="27"/>
    </row>
    <row r="74" spans="1:8" ht="19.5" customHeight="1">
      <c r="A74" s="12"/>
      <c r="B74" s="12"/>
      <c r="C74" s="12"/>
      <c r="D74" s="12"/>
      <c r="E74" s="12"/>
      <c r="F74" s="12"/>
      <c r="G74" s="12"/>
      <c r="H74" s="12"/>
    </row>
    <row r="75" spans="1:8" ht="19.5" customHeight="1">
      <c r="A75" s="12"/>
      <c r="B75" s="12"/>
      <c r="C75" s="12"/>
      <c r="D75" s="12"/>
      <c r="E75" s="12"/>
      <c r="F75" s="12"/>
      <c r="G75" s="12"/>
      <c r="H75" s="12"/>
    </row>
    <row r="76" spans="4:8" ht="19.5" customHeight="1">
      <c r="D76" s="12"/>
      <c r="E76" s="12"/>
      <c r="F76" s="12"/>
      <c r="G76" s="12"/>
      <c r="H76" s="12"/>
    </row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</sheetData>
  <sheetProtection/>
  <mergeCells count="18">
    <mergeCell ref="J26:O27"/>
    <mergeCell ref="M29:N29"/>
    <mergeCell ref="M40:N40"/>
    <mergeCell ref="A29:C29"/>
    <mergeCell ref="E29:F29"/>
    <mergeCell ref="M73:N73"/>
    <mergeCell ref="E63:F63"/>
    <mergeCell ref="D38:F38"/>
    <mergeCell ref="L38:N38"/>
    <mergeCell ref="L49:N49"/>
    <mergeCell ref="D49:F49"/>
    <mergeCell ref="I29:K29"/>
    <mergeCell ref="A52:C52"/>
    <mergeCell ref="E52:F52"/>
    <mergeCell ref="D61:F61"/>
    <mergeCell ref="A40:C40"/>
    <mergeCell ref="E40:F40"/>
    <mergeCell ref="I40:K4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6" r:id="rId1"/>
  <rowBreaks count="2" manualBreakCount="2">
    <brk id="27" max="14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関西学生ゴルフ連盟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関西学生ゴルフ連盟</dc:creator>
  <cp:keywords/>
  <dc:description/>
  <cp:lastModifiedBy>ksgu</cp:lastModifiedBy>
  <cp:lastPrinted>2012-04-20T04:38:41Z</cp:lastPrinted>
  <dcterms:created xsi:type="dcterms:W3CDTF">2000-02-23T09:12:59Z</dcterms:created>
  <dcterms:modified xsi:type="dcterms:W3CDTF">2012-04-20T05:12:05Z</dcterms:modified>
  <cp:category/>
  <cp:version/>
  <cp:contentType/>
  <cp:contentStatus/>
</cp:coreProperties>
</file>