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0" yWindow="1940" windowWidth="24080" windowHeight="15100" activeTab="0"/>
  </bookViews>
  <sheets>
    <sheet name="個人スコア表" sheetId="1" r:id="rId1"/>
  </sheets>
  <definedNames>
    <definedName name="_xlnm.Print_Area" localSheetId="0">'個人スコア表'!$B$3</definedName>
  </definedNames>
  <calcPr fullCalcOnLoad="1"/>
</workbook>
</file>

<file path=xl/sharedStrings.xml><?xml version="1.0" encoding="utf-8"?>
<sst xmlns="http://schemas.openxmlformats.org/spreadsheetml/2006/main" count="274" uniqueCount="94">
  <si>
    <t>大学名</t>
  </si>
  <si>
    <t>関西学生ゴルフ連盟</t>
  </si>
  <si>
    <t>名前</t>
  </si>
  <si>
    <t>学年</t>
  </si>
  <si>
    <t>順位</t>
  </si>
  <si>
    <t>最優秀選手に選ばれました。</t>
  </si>
  <si>
    <t>主催</t>
  </si>
  <si>
    <t>日時</t>
  </si>
  <si>
    <t>使用コース</t>
  </si>
  <si>
    <t>競技方法</t>
  </si>
  <si>
    <t>ＴＯＴＡＬ</t>
  </si>
  <si>
    <t>OUT</t>
  </si>
  <si>
    <t>ＩＮ</t>
  </si>
  <si>
    <t>IN</t>
  </si>
  <si>
    <t>TOTAL</t>
  </si>
  <si>
    <t>関西学院大学</t>
  </si>
  <si>
    <t>同志社大学</t>
  </si>
  <si>
    <t>36ホールズストロークプレー</t>
  </si>
  <si>
    <t>出場選手5名中4名の合計ストロークにより順位を決定する</t>
  </si>
  <si>
    <t>5714yard   par7１</t>
  </si>
  <si>
    <t>二日間の合計</t>
  </si>
  <si>
    <t>近畿大学</t>
  </si>
  <si>
    <t>一日目</t>
  </si>
  <si>
    <t>二日目</t>
  </si>
  <si>
    <t>二日目</t>
  </si>
  <si>
    <t>立命館大学</t>
  </si>
  <si>
    <t>流通科学大学</t>
  </si>
  <si>
    <t>大阪学院大学</t>
  </si>
  <si>
    <t>城陽カントリー倶楽部　西コース　</t>
  </si>
  <si>
    <t>長谷川　瑞月</t>
  </si>
  <si>
    <t>平成30年度関西学生女子春季1部校学校対抗戦</t>
  </si>
  <si>
    <t>平成30年5月22,23日</t>
  </si>
  <si>
    <t>第41回全国女子大学ゴルフ対抗戦の出場権を得ました。</t>
  </si>
  <si>
    <t>眞銅彩加</t>
  </si>
  <si>
    <t>徳田葵</t>
  </si>
  <si>
    <t>井塚早紀</t>
  </si>
  <si>
    <t>渡邊詩織</t>
  </si>
  <si>
    <t>安本美咲</t>
  </si>
  <si>
    <t>堀内美希</t>
  </si>
  <si>
    <t>中野真衣</t>
  </si>
  <si>
    <t>小野星奈</t>
  </si>
  <si>
    <t>大手前大学</t>
  </si>
  <si>
    <t>田中佑季</t>
  </si>
  <si>
    <t>松本稀亜来</t>
  </si>
  <si>
    <t>鵜飼桃</t>
  </si>
  <si>
    <t>樽本桜</t>
  </si>
  <si>
    <t>池内奏依</t>
  </si>
  <si>
    <t>中村若菜</t>
  </si>
  <si>
    <t>井手絵愛里</t>
  </si>
  <si>
    <t>北添恵理</t>
  </si>
  <si>
    <t>姜智賢</t>
  </si>
  <si>
    <t>松本春香</t>
  </si>
  <si>
    <t>高谷麻央</t>
  </si>
  <si>
    <t>森田就子</t>
  </si>
  <si>
    <t>木戸小夏</t>
  </si>
  <si>
    <t>中村いくみ</t>
  </si>
  <si>
    <t>阿部実里</t>
  </si>
  <si>
    <t>野村ほのか</t>
  </si>
  <si>
    <t>左海有彩</t>
  </si>
  <si>
    <t>中地萌</t>
  </si>
  <si>
    <t>薮下真衣</t>
  </si>
  <si>
    <t>渕野ひかる</t>
  </si>
  <si>
    <t>首藤桃香</t>
  </si>
  <si>
    <t>稲岡由真</t>
  </si>
  <si>
    <t>楠山萌</t>
  </si>
  <si>
    <t>億田真琴</t>
  </si>
  <si>
    <t>関西大学</t>
  </si>
  <si>
    <t>北口紗季</t>
  </si>
  <si>
    <t>下浦舞子</t>
  </si>
  <si>
    <t>元林摩紀</t>
  </si>
  <si>
    <t>中川舞乃</t>
  </si>
  <si>
    <t>杉田瑞樹</t>
  </si>
  <si>
    <t>大手前大学</t>
  </si>
  <si>
    <t>関西学院大学</t>
  </si>
  <si>
    <t>同志社大学</t>
  </si>
  <si>
    <t>※</t>
  </si>
  <si>
    <t>1T</t>
  </si>
  <si>
    <t>1T</t>
  </si>
  <si>
    <t>福田凪砂</t>
  </si>
  <si>
    <t>-</t>
  </si>
  <si>
    <t>山内玲衣香</t>
  </si>
  <si>
    <t>岸紗也香</t>
  </si>
  <si>
    <t>山口ゆき</t>
  </si>
  <si>
    <t>天候  1日目：晴れ　2日目：雨</t>
  </si>
  <si>
    <t>山下莉奈</t>
  </si>
  <si>
    <t>赤井由依</t>
  </si>
  <si>
    <t>※</t>
  </si>
  <si>
    <t>※</t>
  </si>
  <si>
    <t>※</t>
  </si>
  <si>
    <t>※</t>
  </si>
  <si>
    <t>中西風香</t>
  </si>
  <si>
    <t>以上の結果、近畿大学が598ストロークで優勝しました。</t>
  </si>
  <si>
    <t>尚、松本春香選手（大阪学院大学）が144ストロークで</t>
  </si>
  <si>
    <t>尚、近畿大学、同志社大学、大手前大学は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</si>
</sst>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0"/>
    </font>
    <font>
      <sz val="6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36"/>
      <name val="ＭＳ Ｐゴシック"/>
      <family val="0"/>
    </font>
    <font>
      <sz val="18"/>
      <name val="ＭＳ Ｐゴシック"/>
      <family val="0"/>
    </font>
    <font>
      <sz val="15"/>
      <name val="ＭＳ Ｐゴシック"/>
      <family val="0"/>
    </font>
    <font>
      <sz val="24"/>
      <name val="ＭＳ Ｐゴシック"/>
      <family val="0"/>
    </font>
    <font>
      <sz val="14"/>
      <name val="ＭＳ Ｐゴシック"/>
      <family val="0"/>
    </font>
    <font>
      <sz val="20"/>
      <name val="ＭＳ Ｐゴシック"/>
      <family val="0"/>
    </font>
    <font>
      <b/>
      <sz val="14"/>
      <name val="ＭＳ Ｐゴシック"/>
      <family val="0"/>
    </font>
    <font>
      <sz val="12"/>
      <name val="ＭＳ Ｐゴシック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6"/>
      <color indexed="8"/>
      <name val="ＭＳ Ｐゴシック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  <font>
      <sz val="16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7" fillId="33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46" fillId="0" borderId="0" xfId="0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7" fillId="33" borderId="1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33" borderId="13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" xfId="49"/>
    <cellStyle name="Comma [0]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" xfId="58"/>
    <cellStyle name="Currency [0]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39"/>
  <sheetViews>
    <sheetView tabSelected="1" zoomScalePageLayoutView="0" workbookViewId="0" topLeftCell="A1">
      <selection activeCell="I13" sqref="I13"/>
    </sheetView>
  </sheetViews>
  <sheetFormatPr defaultColWidth="11.00390625" defaultRowHeight="13.5"/>
  <cols>
    <col min="1" max="1" width="21.125" style="0" customWidth="1"/>
    <col min="2" max="2" width="13.00390625" style="0" customWidth="1"/>
    <col min="3" max="3" width="10.50390625" style="0" customWidth="1"/>
    <col min="4" max="4" width="10.875" style="0" customWidth="1"/>
    <col min="5" max="5" width="7.00390625" style="0" customWidth="1"/>
    <col min="6" max="6" width="9.50390625" style="0" customWidth="1"/>
    <col min="7" max="7" width="5.625" style="0" customWidth="1"/>
    <col min="8" max="8" width="4.00390625" style="0" customWidth="1"/>
    <col min="9" max="9" width="17.125" style="0" customWidth="1"/>
    <col min="10" max="10" width="6.625" style="0" customWidth="1"/>
    <col min="11" max="11" width="11.50390625" style="0" customWidth="1"/>
    <col min="12" max="12" width="10.125" style="0" customWidth="1"/>
    <col min="13" max="13" width="8.875" style="0" customWidth="1"/>
    <col min="14" max="14" width="9.50390625" style="0" customWidth="1"/>
    <col min="15" max="15" width="6.375" style="0" customWidth="1"/>
    <col min="16" max="16384" width="8.875" style="0" customWidth="1"/>
  </cols>
  <sheetData>
    <row r="1" spans="1:15" ht="31.5" customHeight="1">
      <c r="A1" s="2" t="s">
        <v>30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1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1" customHeight="1">
      <c r="A3" s="3" t="s">
        <v>6</v>
      </c>
      <c r="B3" s="3"/>
      <c r="C3" s="3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1" customHeight="1">
      <c r="A4" s="3" t="s">
        <v>7</v>
      </c>
      <c r="B4" s="3"/>
      <c r="C4" s="3" t="s">
        <v>31</v>
      </c>
      <c r="D4" s="3"/>
      <c r="E4" s="3"/>
      <c r="F4" s="3"/>
      <c r="G4" s="3" t="s">
        <v>83</v>
      </c>
      <c r="H4" s="3"/>
      <c r="I4" s="3"/>
      <c r="J4" s="3"/>
      <c r="K4" s="3"/>
      <c r="L4" s="3"/>
      <c r="M4" s="3"/>
      <c r="N4" s="3"/>
      <c r="O4" s="3"/>
    </row>
    <row r="5" spans="1:15" ht="21" customHeight="1">
      <c r="A5" s="3" t="s">
        <v>8</v>
      </c>
      <c r="B5" s="3"/>
      <c r="C5" s="3" t="s">
        <v>28</v>
      </c>
      <c r="D5" s="3"/>
      <c r="E5" s="3"/>
      <c r="F5" s="3"/>
      <c r="G5" s="3" t="s">
        <v>19</v>
      </c>
      <c r="H5" s="3"/>
      <c r="I5" s="1"/>
      <c r="J5" s="3"/>
      <c r="K5" s="3"/>
      <c r="L5" s="3"/>
      <c r="M5" s="3"/>
      <c r="N5" s="3"/>
      <c r="O5" s="3"/>
    </row>
    <row r="6" spans="1:15" ht="21" customHeight="1">
      <c r="A6" s="3" t="s">
        <v>9</v>
      </c>
      <c r="B6" s="3"/>
      <c r="C6" s="3" t="s">
        <v>17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1" customHeight="1">
      <c r="A7" s="3"/>
      <c r="B7" s="3"/>
      <c r="C7" s="3" t="s">
        <v>18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8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8">
      <c r="A11" s="4" t="s">
        <v>0</v>
      </c>
      <c r="B11" s="4" t="s">
        <v>22</v>
      </c>
      <c r="C11" s="4" t="s">
        <v>23</v>
      </c>
      <c r="D11" s="21" t="s">
        <v>14</v>
      </c>
      <c r="E11" s="22" t="s">
        <v>4</v>
      </c>
      <c r="F11" s="3" t="s">
        <v>91</v>
      </c>
      <c r="G11" s="3"/>
      <c r="H11" s="3"/>
      <c r="I11" s="3"/>
      <c r="J11" s="3"/>
      <c r="K11" s="3"/>
      <c r="L11" s="3"/>
      <c r="M11" s="3"/>
      <c r="N11" s="3"/>
      <c r="O11" s="3"/>
    </row>
    <row r="12" spans="1:15" ht="21.75">
      <c r="A12" s="24" t="s">
        <v>21</v>
      </c>
      <c r="B12" s="23">
        <v>299</v>
      </c>
      <c r="C12" s="23">
        <v>299</v>
      </c>
      <c r="D12" s="23">
        <f aca="true" t="shared" si="0" ref="D12:D17">SUM(B12+C12)</f>
        <v>598</v>
      </c>
      <c r="E12" s="23">
        <v>1</v>
      </c>
      <c r="F12" s="3" t="s">
        <v>92</v>
      </c>
      <c r="G12" s="3"/>
      <c r="H12" s="3"/>
      <c r="I12" s="3"/>
      <c r="J12" s="3"/>
      <c r="K12" s="3"/>
      <c r="L12" s="3"/>
      <c r="M12" s="3"/>
      <c r="N12" s="3"/>
      <c r="O12" s="3"/>
    </row>
    <row r="13" spans="1:15" ht="21.75">
      <c r="A13" s="24" t="s">
        <v>74</v>
      </c>
      <c r="B13" s="23">
        <v>303</v>
      </c>
      <c r="C13" s="23">
        <v>300</v>
      </c>
      <c r="D13" s="23">
        <f t="shared" si="0"/>
        <v>603</v>
      </c>
      <c r="E13" s="23">
        <v>2</v>
      </c>
      <c r="F13" s="3" t="s">
        <v>5</v>
      </c>
      <c r="G13" s="3"/>
      <c r="H13" s="3"/>
      <c r="I13" s="3"/>
      <c r="J13" s="3"/>
      <c r="K13" s="3"/>
      <c r="L13" s="3"/>
      <c r="M13" s="3"/>
      <c r="N13" s="3"/>
      <c r="O13" s="3"/>
    </row>
    <row r="14" spans="1:15" ht="21.75">
      <c r="A14" s="23" t="s">
        <v>72</v>
      </c>
      <c r="B14" s="23">
        <v>299</v>
      </c>
      <c r="C14" s="23">
        <v>306</v>
      </c>
      <c r="D14" s="23">
        <f t="shared" si="0"/>
        <v>605</v>
      </c>
      <c r="E14" s="23">
        <v>3</v>
      </c>
      <c r="F14" s="3" t="s">
        <v>93</v>
      </c>
      <c r="G14" s="3"/>
      <c r="H14" s="3"/>
      <c r="I14" s="3"/>
      <c r="J14" s="3"/>
      <c r="K14" s="3"/>
      <c r="L14" s="3"/>
      <c r="M14" s="3"/>
      <c r="N14" s="3"/>
      <c r="O14" s="3"/>
    </row>
    <row r="15" spans="1:15" ht="21.75">
      <c r="A15" s="23" t="s">
        <v>26</v>
      </c>
      <c r="B15" s="23">
        <v>302</v>
      </c>
      <c r="C15" s="23">
        <v>313</v>
      </c>
      <c r="D15" s="23">
        <f t="shared" si="0"/>
        <v>615</v>
      </c>
      <c r="E15" s="23">
        <v>4</v>
      </c>
      <c r="F15" s="3" t="s">
        <v>32</v>
      </c>
      <c r="G15" s="3"/>
      <c r="H15" s="3"/>
      <c r="I15" s="3"/>
      <c r="J15" s="3"/>
      <c r="K15" s="3"/>
      <c r="L15" s="3"/>
      <c r="M15" s="3"/>
      <c r="N15" s="3"/>
      <c r="O15" s="3"/>
    </row>
    <row r="16" spans="1:15" ht="21.75">
      <c r="A16" s="23" t="s">
        <v>73</v>
      </c>
      <c r="B16" s="23">
        <v>306</v>
      </c>
      <c r="C16" s="23">
        <v>310</v>
      </c>
      <c r="D16" s="23">
        <f t="shared" si="0"/>
        <v>616</v>
      </c>
      <c r="E16" s="23">
        <v>5</v>
      </c>
      <c r="F16" s="1"/>
      <c r="G16" s="1"/>
      <c r="H16" s="1"/>
      <c r="I16" s="1"/>
      <c r="J16" s="1"/>
      <c r="K16" s="1"/>
      <c r="L16" s="3"/>
      <c r="M16" s="3"/>
      <c r="N16" s="3"/>
      <c r="O16" s="3"/>
    </row>
    <row r="17" spans="1:15" ht="21.75">
      <c r="A17" s="23" t="s">
        <v>27</v>
      </c>
      <c r="B17" s="23">
        <v>310</v>
      </c>
      <c r="C17" s="23">
        <v>315</v>
      </c>
      <c r="D17" s="23">
        <f t="shared" si="0"/>
        <v>625</v>
      </c>
      <c r="E17" s="23">
        <v>6</v>
      </c>
      <c r="F17" s="3"/>
      <c r="G17" s="1"/>
      <c r="H17" s="1"/>
      <c r="I17" s="1"/>
      <c r="J17" s="1"/>
      <c r="K17" s="1"/>
      <c r="L17" s="3"/>
      <c r="M17" s="3"/>
      <c r="N17" s="3"/>
      <c r="O17" s="3"/>
    </row>
    <row r="18" spans="1:15" ht="21.75">
      <c r="A18" s="23" t="s">
        <v>66</v>
      </c>
      <c r="B18" s="23">
        <v>355</v>
      </c>
      <c r="C18" s="23">
        <v>339</v>
      </c>
      <c r="D18" s="23">
        <f>B18+C18</f>
        <v>694</v>
      </c>
      <c r="E18" s="23">
        <v>7</v>
      </c>
      <c r="F18" s="3"/>
      <c r="G18" s="1"/>
      <c r="H18" s="1"/>
      <c r="I18" s="1"/>
      <c r="J18" s="1"/>
      <c r="K18" s="1"/>
      <c r="L18" s="5"/>
      <c r="M18" s="5"/>
      <c r="N18" s="3"/>
      <c r="O18" s="3"/>
    </row>
    <row r="19" spans="1:15" ht="21.75">
      <c r="A19" s="24" t="s">
        <v>25</v>
      </c>
      <c r="B19" s="23">
        <v>353</v>
      </c>
      <c r="C19" s="23">
        <v>351</v>
      </c>
      <c r="D19" s="23">
        <f>SUM(B19+C19)</f>
        <v>704</v>
      </c>
      <c r="E19" s="23">
        <v>8</v>
      </c>
      <c r="F19" s="3"/>
      <c r="G19" s="1"/>
      <c r="H19" s="1"/>
      <c r="I19" s="1"/>
      <c r="J19" s="1"/>
      <c r="K19" s="1"/>
      <c r="L19" s="5"/>
      <c r="M19" s="5"/>
      <c r="N19" s="3"/>
      <c r="O19" s="3"/>
    </row>
    <row r="20" spans="1:15" ht="18">
      <c r="A20" s="3"/>
      <c r="B20" s="3"/>
      <c r="C20" s="3"/>
      <c r="D20" s="3"/>
      <c r="E20" s="3"/>
      <c r="F20" s="3"/>
      <c r="G20" s="5"/>
      <c r="H20" s="5"/>
      <c r="I20" s="5"/>
      <c r="J20" s="5"/>
      <c r="K20" s="5"/>
      <c r="L20" s="5"/>
      <c r="M20" s="5"/>
      <c r="N20" s="3"/>
      <c r="O20" s="3"/>
    </row>
    <row r="21" spans="1:15" ht="21.75">
      <c r="A21" s="33"/>
      <c r="B21" s="31"/>
      <c r="C21" s="5"/>
      <c r="D21" s="3"/>
      <c r="E21" s="3"/>
      <c r="F21" s="3"/>
      <c r="G21" s="5"/>
      <c r="H21" s="5"/>
      <c r="I21" s="3"/>
      <c r="J21" s="3"/>
      <c r="K21" s="3"/>
      <c r="L21" s="3"/>
      <c r="M21" s="3"/>
      <c r="N21" s="3"/>
      <c r="O21" s="3"/>
    </row>
    <row r="22" spans="1:15" ht="50.25" customHeight="1">
      <c r="A22" s="33"/>
      <c r="B22" s="31"/>
      <c r="C22" s="5"/>
      <c r="D22" s="3"/>
      <c r="E22" s="3"/>
      <c r="F22" s="3"/>
      <c r="G22" s="5"/>
      <c r="H22" s="34" t="s">
        <v>1</v>
      </c>
      <c r="I22" s="34"/>
      <c r="J22" s="34"/>
      <c r="K22" s="34"/>
      <c r="L22" s="32"/>
      <c r="M22" s="32"/>
      <c r="N22" s="32"/>
      <c r="O22" s="3"/>
    </row>
    <row r="23" spans="1:15" ht="18" customHeight="1">
      <c r="A23" s="33"/>
      <c r="B23" s="31"/>
      <c r="C23" s="5"/>
      <c r="D23" s="3"/>
      <c r="E23" s="3"/>
      <c r="F23" s="3"/>
      <c r="G23" s="5"/>
      <c r="H23" s="5"/>
      <c r="I23" s="3"/>
      <c r="J23" s="3"/>
      <c r="K23" s="3"/>
      <c r="L23" s="32"/>
      <c r="M23" s="32"/>
      <c r="N23" s="32"/>
      <c r="O23" s="3"/>
    </row>
    <row r="24" spans="1:15" ht="21.75">
      <c r="A24" s="33"/>
      <c r="B24" s="31"/>
      <c r="C24" s="5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8">
      <c r="A25" s="1"/>
      <c r="B25" s="1"/>
      <c r="C25" s="1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9" ht="18.75">
      <c r="A26" s="1"/>
      <c r="B26" s="1"/>
      <c r="C26" s="1"/>
      <c r="D26" s="1"/>
      <c r="E26" s="1"/>
      <c r="F26" s="1"/>
      <c r="G26" s="1"/>
      <c r="H26" s="3"/>
      <c r="I26" s="20"/>
    </row>
    <row r="27" spans="1:9" ht="18.75">
      <c r="A27" s="1"/>
      <c r="B27" s="1"/>
      <c r="C27" s="1"/>
      <c r="D27" s="1"/>
      <c r="E27" s="1"/>
      <c r="F27" s="1"/>
      <c r="G27" s="1"/>
      <c r="H27" s="3"/>
      <c r="I27" s="20"/>
    </row>
    <row r="28" spans="1:15" ht="27.75">
      <c r="A28" s="1"/>
      <c r="B28" s="1"/>
      <c r="C28" s="1"/>
      <c r="D28" s="1"/>
      <c r="E28" s="1"/>
      <c r="F28" s="1"/>
      <c r="G28" s="1"/>
      <c r="H28" s="3"/>
      <c r="I28" s="20"/>
      <c r="J28" s="6"/>
      <c r="K28" s="6"/>
      <c r="L28" s="6"/>
      <c r="M28" s="6"/>
      <c r="N28" s="6"/>
      <c r="O28" s="6"/>
    </row>
    <row r="29" spans="1:15" ht="18.75">
      <c r="A29" s="1"/>
      <c r="B29" s="1"/>
      <c r="C29" s="1"/>
      <c r="D29" s="1"/>
      <c r="E29" s="1"/>
      <c r="F29" s="1"/>
      <c r="G29" s="1"/>
      <c r="H29" s="3"/>
      <c r="I29" s="20"/>
      <c r="J29" s="1"/>
      <c r="K29" s="1"/>
      <c r="L29" s="1"/>
      <c r="M29" s="1"/>
      <c r="N29" s="1"/>
      <c r="O29" s="1"/>
    </row>
    <row r="30" spans="1:15" ht="18.75">
      <c r="A30" s="1"/>
      <c r="B30" s="1"/>
      <c r="C30" s="1"/>
      <c r="D30" s="1"/>
      <c r="E30" s="1"/>
      <c r="F30" s="1"/>
      <c r="G30" s="1"/>
      <c r="H30" s="3"/>
      <c r="I30" s="20"/>
      <c r="J30" s="1"/>
      <c r="K30" s="1"/>
      <c r="L30" s="1"/>
      <c r="M30" s="1"/>
      <c r="N30" s="1"/>
      <c r="O30" s="1"/>
    </row>
    <row r="31" spans="1:15" ht="18">
      <c r="A31" s="1"/>
      <c r="B31" s="1"/>
      <c r="C31" s="1"/>
      <c r="D31" s="1"/>
      <c r="E31" s="1"/>
      <c r="F31" s="1"/>
      <c r="G31" s="1"/>
      <c r="H31" s="3"/>
      <c r="I31" s="1"/>
      <c r="J31" s="1"/>
      <c r="K31" s="1"/>
      <c r="L31" s="1"/>
      <c r="M31" s="1"/>
      <c r="N31" s="1"/>
      <c r="O31" s="1"/>
    </row>
    <row r="32" spans="1:17" ht="18">
      <c r="A32" s="1"/>
      <c r="B32" s="1"/>
      <c r="C32" s="1"/>
      <c r="D32" s="1"/>
      <c r="E32" s="1"/>
      <c r="F32" s="1"/>
      <c r="G32" s="1"/>
      <c r="H32" s="3"/>
      <c r="I32" s="1"/>
      <c r="J32" s="1"/>
      <c r="K32" s="1"/>
      <c r="L32" s="1"/>
      <c r="M32" s="1"/>
      <c r="N32" s="1"/>
      <c r="O32" s="1"/>
      <c r="Q32" s="26"/>
    </row>
    <row r="33" spans="1:17" ht="16.5">
      <c r="A33" s="40" t="s">
        <v>26</v>
      </c>
      <c r="B33" s="41"/>
      <c r="C33" s="42"/>
      <c r="D33" s="8" t="s">
        <v>4</v>
      </c>
      <c r="E33" s="40">
        <v>3</v>
      </c>
      <c r="F33" s="42"/>
      <c r="G33" s="9"/>
      <c r="H33" s="9"/>
      <c r="I33" s="15" t="s">
        <v>20</v>
      </c>
      <c r="J33" s="43">
        <f>D42+L42</f>
        <v>615</v>
      </c>
      <c r="K33" s="44"/>
      <c r="L33" s="8" t="s">
        <v>4</v>
      </c>
      <c r="M33" s="40">
        <v>4</v>
      </c>
      <c r="N33" s="42"/>
      <c r="O33" s="11"/>
      <c r="Q33" s="26"/>
    </row>
    <row r="34" spans="1:17" ht="16.5">
      <c r="A34" s="8" t="s">
        <v>2</v>
      </c>
      <c r="B34" s="8" t="s">
        <v>3</v>
      </c>
      <c r="C34" s="8" t="s">
        <v>11</v>
      </c>
      <c r="D34" s="8" t="s">
        <v>13</v>
      </c>
      <c r="E34" s="8"/>
      <c r="F34" s="8" t="s">
        <v>14</v>
      </c>
      <c r="G34" s="14"/>
      <c r="H34" s="9"/>
      <c r="I34" s="8" t="s">
        <v>2</v>
      </c>
      <c r="J34" s="8" t="s">
        <v>3</v>
      </c>
      <c r="K34" s="8" t="s">
        <v>11</v>
      </c>
      <c r="L34" s="8" t="s">
        <v>12</v>
      </c>
      <c r="M34" s="8"/>
      <c r="N34" s="8" t="s">
        <v>10</v>
      </c>
      <c r="O34" s="8"/>
      <c r="Q34" s="26"/>
    </row>
    <row r="35" spans="1:17" ht="16.5">
      <c r="A35" s="40" t="s">
        <v>22</v>
      </c>
      <c r="B35" s="41"/>
      <c r="C35" s="41"/>
      <c r="D35" s="41"/>
      <c r="E35" s="41"/>
      <c r="F35" s="41"/>
      <c r="G35" s="42"/>
      <c r="H35" s="11"/>
      <c r="I35" s="40" t="s">
        <v>23</v>
      </c>
      <c r="J35" s="41"/>
      <c r="K35" s="41"/>
      <c r="L35" s="41"/>
      <c r="M35" s="41"/>
      <c r="N35" s="41"/>
      <c r="O35" s="42"/>
      <c r="Q35" s="26"/>
    </row>
    <row r="36" spans="1:17" ht="16.5">
      <c r="A36" s="10" t="s">
        <v>33</v>
      </c>
      <c r="B36" s="10">
        <v>1</v>
      </c>
      <c r="C36" s="7">
        <v>41</v>
      </c>
      <c r="D36" s="7">
        <v>38</v>
      </c>
      <c r="E36" s="7"/>
      <c r="F36" s="7">
        <f>C36+D36</f>
        <v>79</v>
      </c>
      <c r="G36" s="7" t="s">
        <v>75</v>
      </c>
      <c r="H36" s="11"/>
      <c r="I36" s="10" t="s">
        <v>34</v>
      </c>
      <c r="J36" s="10">
        <v>1</v>
      </c>
      <c r="K36" s="7">
        <v>41</v>
      </c>
      <c r="L36" s="7">
        <v>39</v>
      </c>
      <c r="M36" s="7"/>
      <c r="N36" s="7">
        <f>K36+L36</f>
        <v>80</v>
      </c>
      <c r="O36" s="25"/>
      <c r="Q36" s="26"/>
    </row>
    <row r="37" spans="1:17" ht="16.5">
      <c r="A37" s="10" t="s">
        <v>34</v>
      </c>
      <c r="B37" s="10">
        <v>1</v>
      </c>
      <c r="C37" s="7">
        <v>36</v>
      </c>
      <c r="D37" s="7">
        <v>36</v>
      </c>
      <c r="E37" s="7"/>
      <c r="F37" s="7">
        <f>C37+D37</f>
        <v>72</v>
      </c>
      <c r="G37" s="7"/>
      <c r="H37" s="11"/>
      <c r="I37" s="10" t="s">
        <v>35</v>
      </c>
      <c r="J37" s="10">
        <v>3</v>
      </c>
      <c r="K37" s="7">
        <v>38</v>
      </c>
      <c r="L37" s="7">
        <v>37</v>
      </c>
      <c r="M37" s="7"/>
      <c r="N37" s="7">
        <f>K37+L37</f>
        <v>75</v>
      </c>
      <c r="O37" s="7"/>
      <c r="Q37" s="26"/>
    </row>
    <row r="38" spans="1:17" ht="16.5">
      <c r="A38" s="10" t="s">
        <v>35</v>
      </c>
      <c r="B38" s="10">
        <v>3</v>
      </c>
      <c r="C38" s="7">
        <v>40</v>
      </c>
      <c r="D38" s="7">
        <v>34</v>
      </c>
      <c r="E38" s="7"/>
      <c r="F38" s="7">
        <f>C38+D38</f>
        <v>74</v>
      </c>
      <c r="G38" s="7"/>
      <c r="H38" s="11"/>
      <c r="I38" s="10" t="s">
        <v>36</v>
      </c>
      <c r="J38" s="10">
        <v>2</v>
      </c>
      <c r="K38" s="7">
        <v>39</v>
      </c>
      <c r="L38" s="7">
        <v>38</v>
      </c>
      <c r="M38" s="7"/>
      <c r="N38" s="7">
        <f>K38+L38</f>
        <v>77</v>
      </c>
      <c r="O38" s="7"/>
      <c r="Q38" s="26"/>
    </row>
    <row r="39" spans="1:17" ht="16.5">
      <c r="A39" s="10" t="s">
        <v>36</v>
      </c>
      <c r="B39" s="10">
        <v>2</v>
      </c>
      <c r="C39" s="7">
        <v>40</v>
      </c>
      <c r="D39" s="7">
        <v>38</v>
      </c>
      <c r="E39" s="7"/>
      <c r="F39" s="7">
        <f>C39+D39</f>
        <v>78</v>
      </c>
      <c r="G39" s="25"/>
      <c r="H39" s="11"/>
      <c r="I39" s="10" t="s">
        <v>33</v>
      </c>
      <c r="J39" s="10">
        <v>1</v>
      </c>
      <c r="K39" s="7">
        <v>41</v>
      </c>
      <c r="L39" s="7">
        <v>40</v>
      </c>
      <c r="M39" s="7"/>
      <c r="N39" s="7">
        <f>K39+L39</f>
        <v>81</v>
      </c>
      <c r="O39" s="7"/>
      <c r="Q39" s="26"/>
    </row>
    <row r="40" spans="1:17" ht="16.5">
      <c r="A40" s="10" t="s">
        <v>37</v>
      </c>
      <c r="B40" s="10">
        <v>3</v>
      </c>
      <c r="C40" s="7">
        <v>39</v>
      </c>
      <c r="D40" s="7">
        <v>39</v>
      </c>
      <c r="E40" s="7"/>
      <c r="F40" s="7">
        <f>C40+D40</f>
        <v>78</v>
      </c>
      <c r="G40" s="7"/>
      <c r="H40" s="11"/>
      <c r="I40" s="10" t="s">
        <v>84</v>
      </c>
      <c r="J40" s="10">
        <v>1</v>
      </c>
      <c r="K40" s="10">
        <v>46</v>
      </c>
      <c r="L40" s="10">
        <v>45</v>
      </c>
      <c r="M40" s="7"/>
      <c r="N40" s="7">
        <f>K40+L40</f>
        <v>91</v>
      </c>
      <c r="O40" s="7" t="s">
        <v>75</v>
      </c>
      <c r="Q40" s="26"/>
    </row>
    <row r="41" spans="1:17" ht="16.5">
      <c r="A41" s="25"/>
      <c r="B41" s="10"/>
      <c r="C41" s="7"/>
      <c r="D41" s="7"/>
      <c r="E41" s="7"/>
      <c r="F41" s="7"/>
      <c r="G41" s="7"/>
      <c r="H41" s="11"/>
      <c r="I41" s="25"/>
      <c r="J41" s="7"/>
      <c r="K41" s="7"/>
      <c r="L41" s="7"/>
      <c r="M41" s="7"/>
      <c r="N41" s="7"/>
      <c r="O41" s="7"/>
      <c r="Q41" s="26"/>
    </row>
    <row r="42" spans="1:17" ht="16.5">
      <c r="A42" s="28"/>
      <c r="B42" s="16"/>
      <c r="C42" s="27" t="s">
        <v>14</v>
      </c>
      <c r="D42" s="35">
        <f>SUM(F36:F40)-MAX(F36:F40)</f>
        <v>302</v>
      </c>
      <c r="E42" s="36"/>
      <c r="F42" s="37"/>
      <c r="G42" s="16"/>
      <c r="H42" s="11"/>
      <c r="I42" s="16"/>
      <c r="J42" s="16"/>
      <c r="K42" s="29" t="s">
        <v>10</v>
      </c>
      <c r="L42" s="38">
        <f>SUM(N36:N40)-MAX(N36:N40)</f>
        <v>313</v>
      </c>
      <c r="M42" s="39"/>
      <c r="N42" s="39"/>
      <c r="O42" s="16"/>
      <c r="Q42" s="26"/>
    </row>
    <row r="43" spans="1:17" ht="16.5">
      <c r="A43" s="13"/>
      <c r="B43" s="13"/>
      <c r="G43" s="13"/>
      <c r="H43" s="11"/>
      <c r="I43" s="11"/>
      <c r="J43" s="11"/>
      <c r="O43" s="11"/>
      <c r="Q43" s="26"/>
    </row>
    <row r="44" spans="1:17" ht="16.5">
      <c r="A44" s="38" t="s">
        <v>21</v>
      </c>
      <c r="B44" s="38"/>
      <c r="C44" s="38"/>
      <c r="D44" s="8" t="s">
        <v>4</v>
      </c>
      <c r="E44" s="40" t="s">
        <v>76</v>
      </c>
      <c r="F44" s="42"/>
      <c r="G44" s="11"/>
      <c r="H44" s="11"/>
      <c r="I44" s="15" t="s">
        <v>20</v>
      </c>
      <c r="J44" s="43">
        <f>SUM(D53+L53)</f>
        <v>598</v>
      </c>
      <c r="K44" s="44"/>
      <c r="L44" s="8" t="s">
        <v>4</v>
      </c>
      <c r="M44" s="40">
        <v>1</v>
      </c>
      <c r="N44" s="42"/>
      <c r="O44" s="11"/>
      <c r="Q44" s="26"/>
    </row>
    <row r="45" spans="1:17" ht="16.5">
      <c r="A45" s="8" t="s">
        <v>2</v>
      </c>
      <c r="B45" s="8" t="s">
        <v>3</v>
      </c>
      <c r="C45" s="8" t="s">
        <v>11</v>
      </c>
      <c r="D45" s="8" t="s">
        <v>13</v>
      </c>
      <c r="E45" s="8"/>
      <c r="F45" s="8" t="s">
        <v>14</v>
      </c>
      <c r="G45" s="8"/>
      <c r="H45" s="11"/>
      <c r="I45" s="8" t="s">
        <v>2</v>
      </c>
      <c r="J45" s="8" t="s">
        <v>3</v>
      </c>
      <c r="K45" s="8" t="s">
        <v>11</v>
      </c>
      <c r="L45" s="8" t="s">
        <v>12</v>
      </c>
      <c r="M45" s="8"/>
      <c r="N45" s="8" t="s">
        <v>10</v>
      </c>
      <c r="O45" s="8"/>
      <c r="Q45" s="26"/>
    </row>
    <row r="46" spans="1:17" ht="16.5">
      <c r="A46" s="40" t="s">
        <v>22</v>
      </c>
      <c r="B46" s="41"/>
      <c r="C46" s="41"/>
      <c r="D46" s="41"/>
      <c r="E46" s="41"/>
      <c r="F46" s="41"/>
      <c r="G46" s="42"/>
      <c r="H46" s="11"/>
      <c r="I46" s="40" t="s">
        <v>23</v>
      </c>
      <c r="J46" s="41"/>
      <c r="K46" s="41"/>
      <c r="L46" s="41"/>
      <c r="M46" s="41"/>
      <c r="N46" s="41"/>
      <c r="O46" s="42"/>
      <c r="Q46" s="26"/>
    </row>
    <row r="47" spans="1:17" ht="16.5">
      <c r="A47" s="10" t="s">
        <v>78</v>
      </c>
      <c r="B47" s="10">
        <v>4</v>
      </c>
      <c r="C47" s="7">
        <v>36</v>
      </c>
      <c r="D47" s="7">
        <v>39</v>
      </c>
      <c r="E47" s="7"/>
      <c r="F47" s="7">
        <f>C47+D47</f>
        <v>75</v>
      </c>
      <c r="G47" s="7"/>
      <c r="H47" s="11"/>
      <c r="I47" s="10" t="s">
        <v>78</v>
      </c>
      <c r="J47" s="10">
        <v>4</v>
      </c>
      <c r="K47" s="7">
        <v>38</v>
      </c>
      <c r="L47" s="7">
        <v>38</v>
      </c>
      <c r="M47" s="7"/>
      <c r="N47" s="7">
        <f>K47+L47</f>
        <v>76</v>
      </c>
      <c r="O47" s="7"/>
      <c r="Q47" s="26"/>
    </row>
    <row r="48" spans="1:17" ht="16.5">
      <c r="A48" s="10" t="s">
        <v>90</v>
      </c>
      <c r="B48" s="10">
        <v>1</v>
      </c>
      <c r="C48" s="7">
        <v>43</v>
      </c>
      <c r="D48" s="7">
        <v>38</v>
      </c>
      <c r="E48" s="7"/>
      <c r="F48" s="7">
        <f>C48+D48</f>
        <v>81</v>
      </c>
      <c r="G48" s="7" t="s">
        <v>75</v>
      </c>
      <c r="H48" s="11"/>
      <c r="I48" s="10" t="s">
        <v>38</v>
      </c>
      <c r="J48" s="10">
        <v>3</v>
      </c>
      <c r="K48" s="7">
        <v>37</v>
      </c>
      <c r="L48" s="7">
        <v>35</v>
      </c>
      <c r="M48" s="7"/>
      <c r="N48" s="7">
        <f>K48+L48</f>
        <v>72</v>
      </c>
      <c r="O48" s="25"/>
      <c r="Q48" s="26"/>
    </row>
    <row r="49" spans="1:17" ht="16.5">
      <c r="A49" s="10" t="s">
        <v>38</v>
      </c>
      <c r="B49" s="10">
        <v>3</v>
      </c>
      <c r="C49" s="7">
        <v>37</v>
      </c>
      <c r="D49" s="7">
        <v>37</v>
      </c>
      <c r="E49" s="7"/>
      <c r="F49" s="7">
        <f>C49+D49</f>
        <v>74</v>
      </c>
      <c r="G49" s="7"/>
      <c r="H49" s="11"/>
      <c r="I49" s="10" t="s">
        <v>40</v>
      </c>
      <c r="J49" s="10">
        <v>4</v>
      </c>
      <c r="K49" s="7">
        <v>39</v>
      </c>
      <c r="L49" s="7">
        <v>37</v>
      </c>
      <c r="M49" s="7"/>
      <c r="N49" s="7">
        <f>K49+L49</f>
        <v>76</v>
      </c>
      <c r="O49" s="7"/>
      <c r="Q49" s="26"/>
    </row>
    <row r="50" spans="1:15" ht="16.5">
      <c r="A50" s="10" t="s">
        <v>39</v>
      </c>
      <c r="B50" s="10">
        <v>4</v>
      </c>
      <c r="C50" s="7">
        <v>36</v>
      </c>
      <c r="D50" s="7">
        <v>40</v>
      </c>
      <c r="E50" s="7"/>
      <c r="F50" s="7">
        <f>C50+D50</f>
        <v>76</v>
      </c>
      <c r="G50" s="7"/>
      <c r="H50" s="11"/>
      <c r="I50" s="10" t="s">
        <v>90</v>
      </c>
      <c r="J50" s="10">
        <v>1</v>
      </c>
      <c r="K50" s="7">
        <v>40</v>
      </c>
      <c r="L50" s="7">
        <v>35</v>
      </c>
      <c r="M50" s="7"/>
      <c r="N50" s="7">
        <f>K50+L50</f>
        <v>75</v>
      </c>
      <c r="O50" s="7"/>
    </row>
    <row r="51" spans="1:15" ht="16.5">
      <c r="A51" s="10" t="s">
        <v>40</v>
      </c>
      <c r="B51" s="10">
        <v>4</v>
      </c>
      <c r="C51" s="7">
        <v>36</v>
      </c>
      <c r="D51" s="7">
        <v>38</v>
      </c>
      <c r="E51" s="7"/>
      <c r="F51" s="7">
        <f>C51+D51</f>
        <v>74</v>
      </c>
      <c r="G51" s="7"/>
      <c r="H51" s="11"/>
      <c r="I51" s="10" t="s">
        <v>39</v>
      </c>
      <c r="J51" s="10">
        <v>4</v>
      </c>
      <c r="K51" s="7">
        <v>41</v>
      </c>
      <c r="L51" s="7">
        <v>40</v>
      </c>
      <c r="M51" s="7"/>
      <c r="N51" s="7">
        <f>K51+L51</f>
        <v>81</v>
      </c>
      <c r="O51" s="7" t="s">
        <v>75</v>
      </c>
    </row>
    <row r="52" spans="1:15" ht="16.5">
      <c r="A52" s="10"/>
      <c r="B52" s="10"/>
      <c r="C52" s="7"/>
      <c r="D52" s="7"/>
      <c r="E52" s="7"/>
      <c r="F52" s="7"/>
      <c r="G52" s="7"/>
      <c r="H52" s="11"/>
      <c r="I52" s="7"/>
      <c r="J52" s="7"/>
      <c r="K52" s="7"/>
      <c r="L52" s="7"/>
      <c r="M52" s="7"/>
      <c r="N52" s="7"/>
      <c r="O52" s="7"/>
    </row>
    <row r="53" spans="1:15" ht="16.5">
      <c r="A53" s="11"/>
      <c r="B53" s="11"/>
      <c r="C53" s="8" t="s">
        <v>14</v>
      </c>
      <c r="D53" s="40">
        <f>SUM(F47:F51)-MAX(F47:F51)</f>
        <v>299</v>
      </c>
      <c r="E53" s="41"/>
      <c r="F53" s="42"/>
      <c r="G53" s="11"/>
      <c r="H53" s="11"/>
      <c r="I53" s="11"/>
      <c r="J53" s="11"/>
      <c r="K53" s="8" t="s">
        <v>10</v>
      </c>
      <c r="L53" s="40">
        <f>SUM(N47:N51)-MAX(N47:N51)</f>
        <v>299</v>
      </c>
      <c r="M53" s="45"/>
      <c r="N53" s="46"/>
      <c r="O53" s="11"/>
    </row>
    <row r="54" spans="1:15" ht="16.5">
      <c r="A54" s="13"/>
      <c r="B54" s="13"/>
      <c r="C54" s="13"/>
      <c r="D54" s="11"/>
      <c r="E54" s="11"/>
      <c r="F54" s="11"/>
      <c r="G54" s="11"/>
      <c r="H54" s="11"/>
      <c r="J54" s="11"/>
      <c r="K54" s="11"/>
      <c r="L54" s="11"/>
      <c r="M54" s="11"/>
      <c r="N54" s="11"/>
      <c r="O54" s="11"/>
    </row>
    <row r="55" spans="1:15" ht="16.5">
      <c r="A55" s="13"/>
      <c r="B55" s="13"/>
      <c r="C55" s="1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5" ht="16.5">
      <c r="A56" s="13"/>
      <c r="B56" s="13"/>
      <c r="C56" s="1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15" ht="16.5">
      <c r="A57" s="13"/>
      <c r="B57" s="13"/>
      <c r="C57" s="13"/>
      <c r="D57" s="11"/>
      <c r="E57" s="11"/>
      <c r="F57" s="11"/>
      <c r="G57" s="11"/>
      <c r="H57" s="11"/>
      <c r="I57" s="1"/>
      <c r="J57" s="1"/>
      <c r="K57" s="11"/>
      <c r="L57" s="11"/>
      <c r="M57" s="11"/>
      <c r="N57" s="11"/>
      <c r="O57" s="11"/>
    </row>
    <row r="58" spans="1:15" ht="16.5">
      <c r="A58" s="13"/>
      <c r="B58" s="13"/>
      <c r="C58" s="1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1:15" ht="18">
      <c r="A59" s="13"/>
      <c r="B59" s="13"/>
      <c r="C59" s="13"/>
      <c r="D59" s="13"/>
      <c r="E59" s="13"/>
      <c r="F59" s="13"/>
      <c r="G59" s="13"/>
      <c r="H59" s="18"/>
      <c r="I59" s="13" t="s">
        <v>79</v>
      </c>
      <c r="J59" s="13"/>
      <c r="K59" s="13"/>
      <c r="L59" s="13"/>
      <c r="M59" s="13"/>
      <c r="N59" s="13"/>
      <c r="O59" s="13"/>
    </row>
    <row r="60" spans="1:15" ht="16.5">
      <c r="A60" s="38" t="s">
        <v>41</v>
      </c>
      <c r="B60" s="38"/>
      <c r="C60" s="38"/>
      <c r="D60" s="8" t="s">
        <v>4</v>
      </c>
      <c r="E60" s="40" t="s">
        <v>77</v>
      </c>
      <c r="F60" s="42"/>
      <c r="G60" s="11"/>
      <c r="H60" s="11"/>
      <c r="I60" s="15" t="s">
        <v>20</v>
      </c>
      <c r="J60" s="43">
        <f>SUM(D69+L69)</f>
        <v>605</v>
      </c>
      <c r="K60" s="44"/>
      <c r="L60" s="8" t="s">
        <v>4</v>
      </c>
      <c r="M60" s="40">
        <v>3</v>
      </c>
      <c r="N60" s="42"/>
      <c r="O60" s="11"/>
    </row>
    <row r="61" spans="1:15" ht="16.5">
      <c r="A61" s="8" t="s">
        <v>2</v>
      </c>
      <c r="B61" s="8" t="s">
        <v>3</v>
      </c>
      <c r="C61" s="8" t="s">
        <v>11</v>
      </c>
      <c r="D61" s="8" t="s">
        <v>13</v>
      </c>
      <c r="E61" s="8"/>
      <c r="F61" s="8" t="s">
        <v>14</v>
      </c>
      <c r="G61" s="8"/>
      <c r="H61" s="11"/>
      <c r="I61" s="8" t="s">
        <v>2</v>
      </c>
      <c r="J61" s="8" t="s">
        <v>3</v>
      </c>
      <c r="K61" s="8" t="s">
        <v>11</v>
      </c>
      <c r="L61" s="8" t="s">
        <v>12</v>
      </c>
      <c r="M61" s="8"/>
      <c r="N61" s="8" t="s">
        <v>10</v>
      </c>
      <c r="O61" s="8"/>
    </row>
    <row r="62" spans="1:15" ht="16.5">
      <c r="A62" s="40" t="s">
        <v>22</v>
      </c>
      <c r="B62" s="41"/>
      <c r="C62" s="41"/>
      <c r="D62" s="41"/>
      <c r="E62" s="41"/>
      <c r="F62" s="41"/>
      <c r="G62" s="42"/>
      <c r="H62" s="11"/>
      <c r="I62" s="40" t="s">
        <v>23</v>
      </c>
      <c r="J62" s="41"/>
      <c r="K62" s="41"/>
      <c r="L62" s="41"/>
      <c r="M62" s="41"/>
      <c r="N62" s="41"/>
      <c r="O62" s="42"/>
    </row>
    <row r="63" spans="1:15" ht="16.5">
      <c r="A63" s="10" t="s">
        <v>42</v>
      </c>
      <c r="B63" s="10">
        <v>3</v>
      </c>
      <c r="C63" s="7">
        <v>37</v>
      </c>
      <c r="D63" s="7">
        <v>35</v>
      </c>
      <c r="E63" s="7"/>
      <c r="F63" s="7">
        <f>C63+D63</f>
        <v>72</v>
      </c>
      <c r="G63" s="25"/>
      <c r="H63" s="11"/>
      <c r="I63" s="10" t="s">
        <v>46</v>
      </c>
      <c r="J63" s="10">
        <v>4</v>
      </c>
      <c r="K63" s="7">
        <v>38</v>
      </c>
      <c r="L63" s="7">
        <v>40</v>
      </c>
      <c r="M63" s="7"/>
      <c r="N63" s="7">
        <f>K63+L63</f>
        <v>78</v>
      </c>
      <c r="O63" s="7" t="s">
        <v>89</v>
      </c>
    </row>
    <row r="64" spans="1:15" ht="16.5">
      <c r="A64" s="10" t="s">
        <v>43</v>
      </c>
      <c r="B64" s="10">
        <v>1</v>
      </c>
      <c r="C64" s="7">
        <v>35</v>
      </c>
      <c r="D64" s="7">
        <v>41</v>
      </c>
      <c r="E64" s="7"/>
      <c r="F64" s="7">
        <f>C64+D64</f>
        <v>76</v>
      </c>
      <c r="G64" s="7"/>
      <c r="H64" s="11"/>
      <c r="I64" s="10" t="s">
        <v>42</v>
      </c>
      <c r="J64" s="10">
        <v>3</v>
      </c>
      <c r="K64" s="7">
        <v>40</v>
      </c>
      <c r="L64" s="7">
        <v>37</v>
      </c>
      <c r="M64" s="7"/>
      <c r="N64" s="7">
        <f>K64+L64</f>
        <v>77</v>
      </c>
      <c r="O64" s="7"/>
    </row>
    <row r="65" spans="1:15" ht="16.5">
      <c r="A65" s="10" t="s">
        <v>44</v>
      </c>
      <c r="B65" s="10">
        <v>3</v>
      </c>
      <c r="C65" s="7">
        <v>36</v>
      </c>
      <c r="D65" s="7">
        <v>39</v>
      </c>
      <c r="E65" s="7"/>
      <c r="F65" s="7">
        <f>C65+D65</f>
        <v>75</v>
      </c>
      <c r="G65" s="7"/>
      <c r="H65" s="11"/>
      <c r="I65" s="10" t="s">
        <v>43</v>
      </c>
      <c r="J65" s="10">
        <v>1</v>
      </c>
      <c r="K65" s="7">
        <v>40</v>
      </c>
      <c r="L65" s="7">
        <v>36</v>
      </c>
      <c r="M65" s="12"/>
      <c r="N65" s="7">
        <f>K65+L65</f>
        <v>76</v>
      </c>
      <c r="O65" s="7"/>
    </row>
    <row r="66" spans="1:15" ht="16.5">
      <c r="A66" s="10" t="s">
        <v>45</v>
      </c>
      <c r="B66" s="10">
        <v>2</v>
      </c>
      <c r="C66" s="7">
        <v>39</v>
      </c>
      <c r="D66" s="7">
        <v>42</v>
      </c>
      <c r="E66" s="7"/>
      <c r="F66" s="7">
        <f>C66+D66</f>
        <v>81</v>
      </c>
      <c r="G66" s="7" t="s">
        <v>75</v>
      </c>
      <c r="H66" s="11"/>
      <c r="I66" s="10" t="s">
        <v>44</v>
      </c>
      <c r="J66" s="10">
        <v>3</v>
      </c>
      <c r="K66" s="7">
        <v>37</v>
      </c>
      <c r="L66" s="7">
        <v>38</v>
      </c>
      <c r="M66" s="7"/>
      <c r="N66" s="7">
        <f>K66+L66</f>
        <v>75</v>
      </c>
      <c r="O66" s="7"/>
    </row>
    <row r="67" spans="1:15" ht="16.5">
      <c r="A67" s="10" t="s">
        <v>46</v>
      </c>
      <c r="B67" s="10">
        <v>4</v>
      </c>
      <c r="C67" s="7">
        <v>36</v>
      </c>
      <c r="D67" s="7">
        <v>40</v>
      </c>
      <c r="E67" s="7"/>
      <c r="F67" s="7">
        <f>C67+D67</f>
        <v>76</v>
      </c>
      <c r="G67" s="7"/>
      <c r="H67" s="11"/>
      <c r="I67" s="10" t="s">
        <v>45</v>
      </c>
      <c r="J67" s="10">
        <v>2</v>
      </c>
      <c r="K67" s="7">
        <v>40</v>
      </c>
      <c r="L67" s="7">
        <v>38</v>
      </c>
      <c r="M67" s="7"/>
      <c r="N67" s="7">
        <f>K67+L67</f>
        <v>78</v>
      </c>
      <c r="O67" s="7"/>
    </row>
    <row r="68" spans="1:15" ht="16.5">
      <c r="A68" s="10"/>
      <c r="B68" s="10"/>
      <c r="C68" s="7"/>
      <c r="D68" s="7"/>
      <c r="E68" s="7"/>
      <c r="F68" s="7"/>
      <c r="G68" s="7"/>
      <c r="H68" s="11"/>
      <c r="I68" s="7"/>
      <c r="J68" s="7"/>
      <c r="K68" s="7"/>
      <c r="L68" s="7"/>
      <c r="M68" s="7"/>
      <c r="N68" s="7"/>
      <c r="O68" s="7"/>
    </row>
    <row r="69" spans="1:15" ht="16.5">
      <c r="A69" s="11"/>
      <c r="B69" s="11"/>
      <c r="C69" s="8" t="s">
        <v>14</v>
      </c>
      <c r="D69" s="40">
        <f>SUM(F63:F67)-MAX(F63:F67)</f>
        <v>299</v>
      </c>
      <c r="E69" s="41"/>
      <c r="F69" s="42"/>
      <c r="G69" s="11"/>
      <c r="H69" s="11"/>
      <c r="I69" s="11"/>
      <c r="J69" s="11"/>
      <c r="K69" s="8" t="s">
        <v>10</v>
      </c>
      <c r="L69" s="40">
        <f>SUM(N63:N67)-MAX(N63:N67)</f>
        <v>306</v>
      </c>
      <c r="M69" s="45"/>
      <c r="N69" s="46"/>
      <c r="O69" s="11"/>
    </row>
    <row r="70" spans="1:15" ht="16.5">
      <c r="A70" s="13"/>
      <c r="B70" s="13"/>
      <c r="C70" s="13"/>
      <c r="D70" s="13"/>
      <c r="E70" s="13"/>
      <c r="F70" s="13"/>
      <c r="G70" s="13"/>
      <c r="H70" s="11"/>
      <c r="I70" s="11"/>
      <c r="J70" s="11"/>
      <c r="K70" s="11"/>
      <c r="L70" s="11"/>
      <c r="M70" s="11"/>
      <c r="N70" s="11"/>
      <c r="O70" s="11"/>
    </row>
    <row r="71" spans="1:15" ht="16.5">
      <c r="A71" s="38" t="s">
        <v>27</v>
      </c>
      <c r="B71" s="38"/>
      <c r="C71" s="38"/>
      <c r="D71" s="8" t="s">
        <v>4</v>
      </c>
      <c r="E71" s="40">
        <v>6</v>
      </c>
      <c r="F71" s="42"/>
      <c r="G71" s="11"/>
      <c r="H71" s="11"/>
      <c r="I71" s="15" t="s">
        <v>20</v>
      </c>
      <c r="J71" s="43">
        <f>D80+L80</f>
        <v>625</v>
      </c>
      <c r="K71" s="44"/>
      <c r="L71" s="8" t="s">
        <v>4</v>
      </c>
      <c r="M71" s="40">
        <v>6</v>
      </c>
      <c r="N71" s="42"/>
      <c r="O71" s="11"/>
    </row>
    <row r="72" spans="1:15" ht="16.5">
      <c r="A72" s="8" t="s">
        <v>2</v>
      </c>
      <c r="B72" s="8" t="s">
        <v>3</v>
      </c>
      <c r="C72" s="8" t="s">
        <v>11</v>
      </c>
      <c r="D72" s="8" t="s">
        <v>13</v>
      </c>
      <c r="E72" s="8"/>
      <c r="F72" s="8" t="s">
        <v>14</v>
      </c>
      <c r="G72" s="8"/>
      <c r="H72" s="11"/>
      <c r="I72" s="8" t="s">
        <v>2</v>
      </c>
      <c r="J72" s="8" t="s">
        <v>3</v>
      </c>
      <c r="K72" s="8" t="s">
        <v>11</v>
      </c>
      <c r="L72" s="8" t="s">
        <v>12</v>
      </c>
      <c r="M72" s="8"/>
      <c r="N72" s="8" t="s">
        <v>10</v>
      </c>
      <c r="O72" s="8"/>
    </row>
    <row r="73" spans="1:15" ht="16.5">
      <c r="A73" s="40" t="s">
        <v>22</v>
      </c>
      <c r="B73" s="41"/>
      <c r="C73" s="41"/>
      <c r="D73" s="41"/>
      <c r="E73" s="41"/>
      <c r="F73" s="41"/>
      <c r="G73" s="42"/>
      <c r="H73" s="11"/>
      <c r="I73" s="40" t="s">
        <v>23</v>
      </c>
      <c r="J73" s="41"/>
      <c r="K73" s="41"/>
      <c r="L73" s="41"/>
      <c r="M73" s="41"/>
      <c r="N73" s="41"/>
      <c r="O73" s="42"/>
    </row>
    <row r="74" spans="1:15" ht="16.5">
      <c r="A74" s="10" t="s">
        <v>47</v>
      </c>
      <c r="B74" s="10">
        <v>3</v>
      </c>
      <c r="C74" s="7">
        <v>40</v>
      </c>
      <c r="D74" s="7">
        <v>42</v>
      </c>
      <c r="E74" s="7"/>
      <c r="F74" s="7">
        <f>SUM(C74+D74)</f>
        <v>82</v>
      </c>
      <c r="G74" s="7" t="s">
        <v>75</v>
      </c>
      <c r="H74" s="11"/>
      <c r="I74" s="10" t="s">
        <v>51</v>
      </c>
      <c r="J74" s="10">
        <v>4</v>
      </c>
      <c r="K74" s="7">
        <v>36</v>
      </c>
      <c r="L74" s="7">
        <v>37</v>
      </c>
      <c r="M74" s="7"/>
      <c r="N74" s="7">
        <f>SUM(K74+L74)</f>
        <v>73</v>
      </c>
      <c r="O74" s="7"/>
    </row>
    <row r="75" spans="1:15" ht="16.5">
      <c r="A75" s="10" t="s">
        <v>48</v>
      </c>
      <c r="B75" s="10">
        <v>1</v>
      </c>
      <c r="C75" s="7">
        <v>42</v>
      </c>
      <c r="D75" s="7">
        <v>40</v>
      </c>
      <c r="E75" s="7"/>
      <c r="F75" s="7">
        <f>SUM(C75+D75)</f>
        <v>82</v>
      </c>
      <c r="G75" s="7"/>
      <c r="H75" s="11"/>
      <c r="I75" s="10" t="s">
        <v>50</v>
      </c>
      <c r="J75" s="10">
        <v>3</v>
      </c>
      <c r="K75" s="7">
        <v>39</v>
      </c>
      <c r="L75" s="7">
        <v>42</v>
      </c>
      <c r="M75" s="7"/>
      <c r="N75" s="7">
        <f>SUM(K75+L75)</f>
        <v>81</v>
      </c>
      <c r="O75" s="25"/>
    </row>
    <row r="76" spans="1:15" ht="16.5">
      <c r="A76" s="10" t="s">
        <v>49</v>
      </c>
      <c r="B76" s="10">
        <v>3</v>
      </c>
      <c r="C76" s="7">
        <v>44</v>
      </c>
      <c r="D76" s="7">
        <v>35</v>
      </c>
      <c r="E76" s="7"/>
      <c r="F76" s="7">
        <f>SUM(C76+D76)</f>
        <v>79</v>
      </c>
      <c r="G76" s="25"/>
      <c r="H76" s="11"/>
      <c r="I76" s="10" t="s">
        <v>81</v>
      </c>
      <c r="J76" s="10">
        <v>1</v>
      </c>
      <c r="K76" s="7">
        <v>40</v>
      </c>
      <c r="L76" s="7">
        <v>41</v>
      </c>
      <c r="M76" s="7"/>
      <c r="N76" s="7">
        <f>SUM(K76+L76)</f>
        <v>81</v>
      </c>
      <c r="O76" s="7"/>
    </row>
    <row r="77" spans="1:15" ht="16.5">
      <c r="A77" s="10" t="s">
        <v>50</v>
      </c>
      <c r="B77" s="10">
        <v>3</v>
      </c>
      <c r="C77" s="7">
        <v>42</v>
      </c>
      <c r="D77" s="7">
        <v>36</v>
      </c>
      <c r="E77" s="7"/>
      <c r="F77" s="7">
        <f>SUM(C77+D77)</f>
        <v>78</v>
      </c>
      <c r="G77" s="7"/>
      <c r="H77" s="11"/>
      <c r="I77" s="10" t="s">
        <v>49</v>
      </c>
      <c r="J77" s="10">
        <v>3</v>
      </c>
      <c r="K77" s="7">
        <v>38</v>
      </c>
      <c r="L77" s="7">
        <v>43</v>
      </c>
      <c r="M77" s="7"/>
      <c r="N77" s="7">
        <f>SUM(K77+L77)</f>
        <v>81</v>
      </c>
      <c r="O77" s="7" t="s">
        <v>75</v>
      </c>
    </row>
    <row r="78" spans="1:15" ht="16.5">
      <c r="A78" s="10" t="s">
        <v>51</v>
      </c>
      <c r="B78" s="10">
        <v>4</v>
      </c>
      <c r="C78" s="7">
        <v>35</v>
      </c>
      <c r="D78" s="7">
        <v>36</v>
      </c>
      <c r="E78" s="7"/>
      <c r="F78" s="7">
        <f>SUM(C78+D78)</f>
        <v>71</v>
      </c>
      <c r="G78" s="7"/>
      <c r="H78" s="11"/>
      <c r="I78" s="10" t="s">
        <v>47</v>
      </c>
      <c r="J78" s="10">
        <v>3</v>
      </c>
      <c r="K78" s="7">
        <v>38</v>
      </c>
      <c r="L78" s="7">
        <v>42</v>
      </c>
      <c r="M78" s="7"/>
      <c r="N78" s="7">
        <f>SUM(K78+L78)</f>
        <v>80</v>
      </c>
      <c r="O78" s="7"/>
    </row>
    <row r="79" spans="1:15" ht="16.5">
      <c r="A79" s="10"/>
      <c r="B79" s="10"/>
      <c r="C79" s="7"/>
      <c r="D79" s="7"/>
      <c r="E79" s="7"/>
      <c r="F79" s="7"/>
      <c r="G79" s="7"/>
      <c r="H79" s="11"/>
      <c r="I79" s="7"/>
      <c r="J79" s="7"/>
      <c r="K79" s="7"/>
      <c r="L79" s="7"/>
      <c r="M79" s="7"/>
      <c r="N79" s="7"/>
      <c r="O79" s="7"/>
    </row>
    <row r="80" spans="1:15" ht="16.5">
      <c r="A80" s="11"/>
      <c r="B80" s="11"/>
      <c r="C80" s="8" t="s">
        <v>14</v>
      </c>
      <c r="D80" s="40">
        <f>SUM(F74:F78)-MAX(F74:F78)</f>
        <v>310</v>
      </c>
      <c r="E80" s="41"/>
      <c r="F80" s="42"/>
      <c r="G80" s="11"/>
      <c r="H80" s="11"/>
      <c r="I80" s="11"/>
      <c r="J80" s="11"/>
      <c r="K80" s="8" t="s">
        <v>10</v>
      </c>
      <c r="L80" s="40">
        <f>SUM(N74:N78)-MAX(N74:N78)</f>
        <v>315</v>
      </c>
      <c r="M80" s="45"/>
      <c r="N80" s="46"/>
      <c r="O80" s="11"/>
    </row>
    <row r="81" spans="1:15" ht="18.75">
      <c r="A81" s="20"/>
      <c r="B81" s="13"/>
      <c r="C81" s="13"/>
      <c r="D81" s="11"/>
      <c r="E81" s="11"/>
      <c r="F81" s="11"/>
      <c r="G81" s="11"/>
      <c r="H81" s="11"/>
      <c r="K81" s="11"/>
      <c r="L81" s="11"/>
      <c r="M81" s="11"/>
      <c r="N81" s="11"/>
      <c r="O81" s="11"/>
    </row>
    <row r="82" spans="1:15" ht="18.75">
      <c r="A82" s="20"/>
      <c r="B82" s="13"/>
      <c r="C82" s="1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1:15" ht="18.75">
      <c r="A83" s="20"/>
      <c r="B83" s="13"/>
      <c r="C83" s="1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1:15" ht="18.75">
      <c r="A84" s="20"/>
      <c r="B84" s="13"/>
      <c r="C84" s="13"/>
      <c r="D84" s="11"/>
      <c r="E84" s="11"/>
      <c r="F84" s="11"/>
      <c r="G84" s="11"/>
      <c r="H84" s="11"/>
      <c r="K84" s="11"/>
      <c r="L84" s="11"/>
      <c r="M84" s="11"/>
      <c r="N84" s="11"/>
      <c r="O84" s="11"/>
    </row>
    <row r="85" spans="1:15" ht="18.75">
      <c r="A85" s="20"/>
      <c r="B85" s="13"/>
      <c r="C85" s="1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1:15" ht="18">
      <c r="A86" s="13"/>
      <c r="B86" s="13"/>
      <c r="C86" s="13"/>
      <c r="D86" s="13"/>
      <c r="E86" s="13"/>
      <c r="F86" s="13"/>
      <c r="G86" s="13"/>
      <c r="H86" s="18"/>
      <c r="I86" s="13"/>
      <c r="J86" s="13"/>
      <c r="K86" s="13"/>
      <c r="N86" s="13"/>
      <c r="O86" s="13"/>
    </row>
    <row r="87" spans="1:15" ht="16.5">
      <c r="A87" s="38" t="s">
        <v>15</v>
      </c>
      <c r="B87" s="38"/>
      <c r="C87" s="38"/>
      <c r="D87" s="8" t="s">
        <v>4</v>
      </c>
      <c r="E87" s="40">
        <v>5</v>
      </c>
      <c r="F87" s="42"/>
      <c r="G87" s="11"/>
      <c r="H87" s="11"/>
      <c r="I87" s="15" t="s">
        <v>20</v>
      </c>
      <c r="J87" s="43">
        <f>D96+L96</f>
        <v>616</v>
      </c>
      <c r="K87" s="44"/>
      <c r="L87" s="8" t="s">
        <v>4</v>
      </c>
      <c r="M87" s="40">
        <v>5</v>
      </c>
      <c r="N87" s="42"/>
      <c r="O87" s="11"/>
    </row>
    <row r="88" spans="1:15" ht="16.5">
      <c r="A88" s="8" t="s">
        <v>2</v>
      </c>
      <c r="B88" s="8" t="s">
        <v>3</v>
      </c>
      <c r="C88" s="8" t="s">
        <v>11</v>
      </c>
      <c r="D88" s="8" t="s">
        <v>13</v>
      </c>
      <c r="E88" s="8"/>
      <c r="F88" s="8" t="s">
        <v>14</v>
      </c>
      <c r="G88" s="8"/>
      <c r="H88" s="11"/>
      <c r="I88" s="8" t="s">
        <v>2</v>
      </c>
      <c r="J88" s="8" t="s">
        <v>3</v>
      </c>
      <c r="K88" s="8" t="s">
        <v>11</v>
      </c>
      <c r="L88" s="8" t="s">
        <v>12</v>
      </c>
      <c r="M88" s="8"/>
      <c r="N88" s="8" t="s">
        <v>10</v>
      </c>
      <c r="O88" s="8"/>
    </row>
    <row r="89" spans="1:15" ht="16.5">
      <c r="A89" s="40" t="s">
        <v>22</v>
      </c>
      <c r="B89" s="41"/>
      <c r="C89" s="41"/>
      <c r="D89" s="41"/>
      <c r="E89" s="41"/>
      <c r="F89" s="41"/>
      <c r="G89" s="42"/>
      <c r="H89" s="11"/>
      <c r="I89" s="40" t="s">
        <v>24</v>
      </c>
      <c r="J89" s="41"/>
      <c r="K89" s="41"/>
      <c r="L89" s="41"/>
      <c r="M89" s="41"/>
      <c r="N89" s="41"/>
      <c r="O89" s="42"/>
    </row>
    <row r="90" spans="1:15" ht="16.5">
      <c r="A90" s="10" t="s">
        <v>52</v>
      </c>
      <c r="B90" s="10">
        <v>1</v>
      </c>
      <c r="C90" s="7">
        <v>39</v>
      </c>
      <c r="D90" s="7">
        <v>38</v>
      </c>
      <c r="E90" s="7"/>
      <c r="F90" s="7">
        <f>SUM(C90+D90)</f>
        <v>77</v>
      </c>
      <c r="G90" s="7"/>
      <c r="H90" s="11"/>
      <c r="I90" s="10" t="s">
        <v>52</v>
      </c>
      <c r="J90" s="10">
        <v>1</v>
      </c>
      <c r="K90" s="7">
        <v>40</v>
      </c>
      <c r="L90" s="7">
        <v>40</v>
      </c>
      <c r="M90" s="7"/>
      <c r="N90" s="7">
        <f>SUM(K90+L90)</f>
        <v>80</v>
      </c>
      <c r="O90" s="7" t="s">
        <v>75</v>
      </c>
    </row>
    <row r="91" spans="1:15" ht="16.5">
      <c r="A91" s="10" t="s">
        <v>53</v>
      </c>
      <c r="B91" s="10">
        <v>1</v>
      </c>
      <c r="C91" s="7">
        <v>36</v>
      </c>
      <c r="D91" s="7">
        <v>38</v>
      </c>
      <c r="E91" s="7"/>
      <c r="F91" s="7">
        <f>SUM(C91+D91)</f>
        <v>74</v>
      </c>
      <c r="G91" s="25"/>
      <c r="H91" s="11"/>
      <c r="I91" s="10" t="s">
        <v>53</v>
      </c>
      <c r="J91" s="10">
        <v>1</v>
      </c>
      <c r="K91" s="7">
        <v>41</v>
      </c>
      <c r="L91" s="7">
        <v>36</v>
      </c>
      <c r="M91" s="7"/>
      <c r="N91" s="7">
        <f>SUM(K91+L91)</f>
        <v>77</v>
      </c>
      <c r="O91" s="7"/>
    </row>
    <row r="92" spans="1:15" ht="16.5">
      <c r="A92" s="10" t="s">
        <v>54</v>
      </c>
      <c r="B92" s="10">
        <v>2</v>
      </c>
      <c r="C92" s="7">
        <v>41</v>
      </c>
      <c r="D92" s="7">
        <v>38</v>
      </c>
      <c r="E92" s="7"/>
      <c r="F92" s="7">
        <f>SUM(C92+D92)</f>
        <v>79</v>
      </c>
      <c r="G92" s="7"/>
      <c r="H92" s="11"/>
      <c r="I92" s="10" t="s">
        <v>54</v>
      </c>
      <c r="J92" s="10">
        <v>2</v>
      </c>
      <c r="K92" s="7">
        <v>41</v>
      </c>
      <c r="L92" s="7">
        <v>38</v>
      </c>
      <c r="M92" s="7"/>
      <c r="N92" s="7">
        <f>SUM(K92+L92)</f>
        <v>79</v>
      </c>
      <c r="O92" s="7"/>
    </row>
    <row r="93" spans="1:15" ht="16.5">
      <c r="A93" s="10" t="s">
        <v>55</v>
      </c>
      <c r="B93" s="10">
        <v>3</v>
      </c>
      <c r="C93" s="7">
        <v>41</v>
      </c>
      <c r="D93" s="7">
        <v>40</v>
      </c>
      <c r="E93" s="7"/>
      <c r="F93" s="7">
        <f>SUM(C93+D93)</f>
        <v>81</v>
      </c>
      <c r="G93" s="7" t="s">
        <v>75</v>
      </c>
      <c r="H93" s="11"/>
      <c r="I93" s="10" t="s">
        <v>55</v>
      </c>
      <c r="J93" s="10">
        <v>3</v>
      </c>
      <c r="K93" s="7">
        <v>37</v>
      </c>
      <c r="L93" s="7">
        <v>37</v>
      </c>
      <c r="M93" s="7"/>
      <c r="N93" s="7">
        <f>SUM(K93+L93)</f>
        <v>74</v>
      </c>
      <c r="O93" s="7"/>
    </row>
    <row r="94" spans="1:15" ht="16.5">
      <c r="A94" s="10" t="s">
        <v>56</v>
      </c>
      <c r="B94" s="10">
        <v>4</v>
      </c>
      <c r="C94" s="7">
        <v>39</v>
      </c>
      <c r="D94" s="7">
        <v>37</v>
      </c>
      <c r="E94" s="7"/>
      <c r="F94" s="7">
        <f>SUM(C94+D94)</f>
        <v>76</v>
      </c>
      <c r="G94" s="7"/>
      <c r="H94" s="11"/>
      <c r="I94" s="10" t="s">
        <v>56</v>
      </c>
      <c r="J94" s="10">
        <v>4</v>
      </c>
      <c r="K94" s="7">
        <v>41</v>
      </c>
      <c r="L94" s="7">
        <v>39</v>
      </c>
      <c r="M94" s="7"/>
      <c r="N94" s="7">
        <f>SUM(K94+L94)</f>
        <v>80</v>
      </c>
      <c r="O94" s="7"/>
    </row>
    <row r="95" spans="1:15" ht="16.5">
      <c r="A95" s="10"/>
      <c r="B95" s="10"/>
      <c r="C95" s="7"/>
      <c r="D95" s="7"/>
      <c r="E95" s="7"/>
      <c r="F95" s="7"/>
      <c r="G95" s="7"/>
      <c r="H95" s="11"/>
      <c r="I95" s="7"/>
      <c r="J95" s="7"/>
      <c r="K95" s="7"/>
      <c r="L95" s="7"/>
      <c r="M95" s="7"/>
      <c r="N95" s="7"/>
      <c r="O95" s="7"/>
    </row>
    <row r="96" spans="1:15" ht="16.5">
      <c r="A96" s="11"/>
      <c r="B96" s="11"/>
      <c r="C96" s="8" t="s">
        <v>14</v>
      </c>
      <c r="D96" s="40">
        <f>SUM(F90:F94)-MAX(F90:F94)</f>
        <v>306</v>
      </c>
      <c r="E96" s="41"/>
      <c r="F96" s="42"/>
      <c r="G96" s="11"/>
      <c r="H96" s="11"/>
      <c r="I96" s="11"/>
      <c r="J96" s="11"/>
      <c r="K96" s="8" t="s">
        <v>10</v>
      </c>
      <c r="L96" s="40">
        <f>SUM(N90:N94)-MAX(N90:N94)</f>
        <v>310</v>
      </c>
      <c r="M96" s="45"/>
      <c r="N96" s="46"/>
      <c r="O96" s="11"/>
    </row>
    <row r="97" spans="1:15" ht="16.5">
      <c r="A97" s="13"/>
      <c r="B97" s="13"/>
      <c r="C97" s="13"/>
      <c r="D97" s="13"/>
      <c r="E97" s="13"/>
      <c r="F97" s="13"/>
      <c r="G97" s="13"/>
      <c r="H97" s="11"/>
      <c r="I97" s="11"/>
      <c r="J97" s="11"/>
      <c r="K97" s="11"/>
      <c r="L97" s="11"/>
      <c r="M97" s="11"/>
      <c r="N97" s="11"/>
      <c r="O97" s="11"/>
    </row>
    <row r="98" spans="1:15" ht="16.5">
      <c r="A98" s="38" t="s">
        <v>16</v>
      </c>
      <c r="B98" s="38"/>
      <c r="C98" s="38"/>
      <c r="D98" s="8" t="s">
        <v>4</v>
      </c>
      <c r="E98" s="40">
        <v>4</v>
      </c>
      <c r="F98" s="42"/>
      <c r="G98" s="11"/>
      <c r="H98" s="11"/>
      <c r="I98" s="15" t="s">
        <v>20</v>
      </c>
      <c r="J98" s="43">
        <f>D107+L107</f>
        <v>603</v>
      </c>
      <c r="K98" s="44"/>
      <c r="L98" s="8" t="s">
        <v>4</v>
      </c>
      <c r="M98" s="40">
        <v>2</v>
      </c>
      <c r="N98" s="42"/>
      <c r="O98" s="11"/>
    </row>
    <row r="99" spans="1:15" ht="16.5">
      <c r="A99" s="8" t="s">
        <v>2</v>
      </c>
      <c r="B99" s="8" t="s">
        <v>3</v>
      </c>
      <c r="C99" s="8" t="s">
        <v>11</v>
      </c>
      <c r="D99" s="8" t="s">
        <v>13</v>
      </c>
      <c r="E99" s="8"/>
      <c r="F99" s="8" t="s">
        <v>14</v>
      </c>
      <c r="G99" s="8"/>
      <c r="H99" s="11"/>
      <c r="I99" s="8" t="s">
        <v>2</v>
      </c>
      <c r="J99" s="8" t="s">
        <v>3</v>
      </c>
      <c r="K99" s="8" t="s">
        <v>11</v>
      </c>
      <c r="L99" s="8" t="s">
        <v>12</v>
      </c>
      <c r="M99" s="8"/>
      <c r="N99" s="8" t="s">
        <v>10</v>
      </c>
      <c r="O99" s="8"/>
    </row>
    <row r="100" spans="1:15" ht="16.5">
      <c r="A100" s="40" t="s">
        <v>22</v>
      </c>
      <c r="B100" s="41"/>
      <c r="C100" s="41"/>
      <c r="D100" s="41"/>
      <c r="E100" s="41"/>
      <c r="F100" s="41"/>
      <c r="G100" s="42"/>
      <c r="H100" s="11"/>
      <c r="I100" s="40" t="s">
        <v>23</v>
      </c>
      <c r="J100" s="41"/>
      <c r="K100" s="41"/>
      <c r="L100" s="41"/>
      <c r="M100" s="41"/>
      <c r="N100" s="41"/>
      <c r="O100" s="42"/>
    </row>
    <row r="101" spans="1:15" ht="16.5">
      <c r="A101" s="10" t="s">
        <v>57</v>
      </c>
      <c r="B101" s="10">
        <v>3</v>
      </c>
      <c r="C101" s="7">
        <v>40</v>
      </c>
      <c r="D101" s="7">
        <v>36</v>
      </c>
      <c r="E101" s="7"/>
      <c r="F101" s="7">
        <f>SUM(C101+D101)</f>
        <v>76</v>
      </c>
      <c r="G101" s="7"/>
      <c r="H101" s="11"/>
      <c r="I101" s="10" t="s">
        <v>57</v>
      </c>
      <c r="J101" s="10">
        <v>3</v>
      </c>
      <c r="K101" s="7">
        <v>37</v>
      </c>
      <c r="L101" s="7">
        <v>36</v>
      </c>
      <c r="M101" s="7"/>
      <c r="N101" s="7">
        <f>SUM(K101+L101)</f>
        <v>73</v>
      </c>
      <c r="O101" s="7"/>
    </row>
    <row r="102" spans="1:15" ht="16.5">
      <c r="A102" s="10" t="s">
        <v>58</v>
      </c>
      <c r="B102" s="10">
        <v>1</v>
      </c>
      <c r="C102" s="7">
        <v>38</v>
      </c>
      <c r="D102" s="7">
        <v>39</v>
      </c>
      <c r="E102" s="7"/>
      <c r="F102" s="7">
        <f>SUM(C102+D102)</f>
        <v>77</v>
      </c>
      <c r="G102" s="7"/>
      <c r="H102" s="11"/>
      <c r="I102" s="10" t="s">
        <v>61</v>
      </c>
      <c r="J102" s="10">
        <v>4</v>
      </c>
      <c r="K102" s="7">
        <v>39</v>
      </c>
      <c r="L102" s="7">
        <v>38</v>
      </c>
      <c r="M102" s="7"/>
      <c r="N102" s="7">
        <f>SUM(K102+L102)</f>
        <v>77</v>
      </c>
      <c r="O102" s="7"/>
    </row>
    <row r="103" spans="1:15" ht="16.5">
      <c r="A103" s="10" t="s">
        <v>59</v>
      </c>
      <c r="B103" s="10">
        <v>2</v>
      </c>
      <c r="C103" s="7">
        <v>40</v>
      </c>
      <c r="D103" s="7">
        <v>47</v>
      </c>
      <c r="E103" s="7"/>
      <c r="F103" s="7">
        <f>SUM(C103+D103)</f>
        <v>87</v>
      </c>
      <c r="G103" s="7" t="s">
        <v>75</v>
      </c>
      <c r="H103" s="11"/>
      <c r="I103" s="10" t="s">
        <v>60</v>
      </c>
      <c r="J103" s="10">
        <v>2</v>
      </c>
      <c r="K103" s="7">
        <v>34</v>
      </c>
      <c r="L103" s="7">
        <v>38</v>
      </c>
      <c r="M103" s="7"/>
      <c r="N103" s="7">
        <f>SUM(K103+L103)</f>
        <v>72</v>
      </c>
      <c r="O103" s="7"/>
    </row>
    <row r="104" spans="1:15" ht="16.5">
      <c r="A104" s="10" t="s">
        <v>60</v>
      </c>
      <c r="B104" s="10">
        <v>2</v>
      </c>
      <c r="C104" s="7">
        <v>36</v>
      </c>
      <c r="D104" s="7">
        <v>41</v>
      </c>
      <c r="E104" s="7"/>
      <c r="F104" s="7">
        <f>SUM(C104+D104)</f>
        <v>77</v>
      </c>
      <c r="G104" s="7"/>
      <c r="H104" s="11"/>
      <c r="I104" s="10" t="s">
        <v>58</v>
      </c>
      <c r="J104" s="10">
        <v>1</v>
      </c>
      <c r="K104" s="7">
        <v>39</v>
      </c>
      <c r="L104" s="7">
        <v>39</v>
      </c>
      <c r="M104" s="7"/>
      <c r="N104" s="7">
        <f>SUM(K104+L104)</f>
        <v>78</v>
      </c>
      <c r="O104" s="7"/>
    </row>
    <row r="105" spans="1:15" ht="16.5">
      <c r="A105" s="10" t="s">
        <v>61</v>
      </c>
      <c r="B105" s="10">
        <v>4</v>
      </c>
      <c r="C105" s="7">
        <v>36</v>
      </c>
      <c r="D105" s="7">
        <v>37</v>
      </c>
      <c r="E105" s="7"/>
      <c r="F105" s="7">
        <f>SUM(C105+D105)</f>
        <v>73</v>
      </c>
      <c r="G105" s="7"/>
      <c r="H105" s="11"/>
      <c r="I105" s="10" t="s">
        <v>85</v>
      </c>
      <c r="J105" s="10">
        <v>3</v>
      </c>
      <c r="K105" s="7">
        <v>43</v>
      </c>
      <c r="L105" s="7">
        <v>39</v>
      </c>
      <c r="M105" s="7"/>
      <c r="N105" s="7">
        <f>SUM(K105+L105)</f>
        <v>82</v>
      </c>
      <c r="O105" s="7" t="s">
        <v>88</v>
      </c>
    </row>
    <row r="106" spans="1:15" ht="16.5">
      <c r="A106" s="10"/>
      <c r="B106" s="10"/>
      <c r="C106" s="7"/>
      <c r="D106" s="7"/>
      <c r="E106" s="7"/>
      <c r="F106" s="7"/>
      <c r="G106" s="7"/>
      <c r="H106" s="11"/>
      <c r="I106" s="7"/>
      <c r="J106" s="7"/>
      <c r="K106" s="7"/>
      <c r="L106" s="7"/>
      <c r="M106" s="7"/>
      <c r="N106" s="7"/>
      <c r="O106" s="7"/>
    </row>
    <row r="107" spans="1:15" ht="16.5">
      <c r="A107" s="11"/>
      <c r="B107" s="11"/>
      <c r="C107" s="8" t="s">
        <v>14</v>
      </c>
      <c r="D107" s="40">
        <f>SUM(F101:F105)-MAX(F101:F105)</f>
        <v>303</v>
      </c>
      <c r="E107" s="41"/>
      <c r="F107" s="42"/>
      <c r="G107" s="11"/>
      <c r="H107" s="11"/>
      <c r="I107" s="11"/>
      <c r="J107" s="11"/>
      <c r="K107" s="8" t="s">
        <v>10</v>
      </c>
      <c r="L107" s="40">
        <f>SUM(N101:N105)-MAX(N101:N105)</f>
        <v>300</v>
      </c>
      <c r="M107" s="45"/>
      <c r="N107" s="46"/>
      <c r="O107" s="11"/>
    </row>
    <row r="108" spans="1:15" ht="16.5">
      <c r="A108" s="11"/>
      <c r="B108" s="11"/>
      <c r="C108" s="17"/>
      <c r="D108" s="16"/>
      <c r="E108" s="16"/>
      <c r="F108" s="16"/>
      <c r="G108" s="11"/>
      <c r="H108" s="11"/>
      <c r="K108" s="17"/>
      <c r="L108" s="16"/>
      <c r="M108" s="19"/>
      <c r="N108" s="19"/>
      <c r="O108" s="11"/>
    </row>
    <row r="109" spans="1:15" ht="16.5">
      <c r="A109" s="11"/>
      <c r="B109" s="11"/>
      <c r="C109" s="17"/>
      <c r="D109" s="16"/>
      <c r="E109" s="16"/>
      <c r="F109" s="16"/>
      <c r="G109" s="11"/>
      <c r="H109" s="11"/>
      <c r="I109" s="11"/>
      <c r="J109" s="11"/>
      <c r="K109" s="17"/>
      <c r="L109" s="16"/>
      <c r="M109" s="19"/>
      <c r="N109" s="19"/>
      <c r="O109" s="11"/>
    </row>
    <row r="110" spans="1:15" ht="16.5">
      <c r="A110" s="11"/>
      <c r="B110" s="11"/>
      <c r="C110" s="17"/>
      <c r="D110" s="16"/>
      <c r="E110" s="16"/>
      <c r="F110" s="16"/>
      <c r="G110" s="11"/>
      <c r="H110" s="11"/>
      <c r="I110" s="11"/>
      <c r="J110" s="11"/>
      <c r="K110" s="17"/>
      <c r="L110" s="16"/>
      <c r="M110" s="19"/>
      <c r="N110" s="19"/>
      <c r="O110" s="11"/>
    </row>
    <row r="111" spans="1:15" ht="16.5">
      <c r="A111" s="11"/>
      <c r="B111" s="11"/>
      <c r="C111" s="17"/>
      <c r="D111" s="16"/>
      <c r="E111" s="16"/>
      <c r="F111" s="16"/>
      <c r="G111" s="11"/>
      <c r="H111" s="11"/>
      <c r="I111" s="11"/>
      <c r="J111" s="11"/>
      <c r="K111" s="17"/>
      <c r="L111" s="16"/>
      <c r="M111" s="19"/>
      <c r="N111" s="19"/>
      <c r="O111" s="11"/>
    </row>
    <row r="112" spans="1:15" ht="16.5">
      <c r="A112" s="11"/>
      <c r="B112" s="11"/>
      <c r="C112" s="17"/>
      <c r="D112" s="16"/>
      <c r="E112" s="16"/>
      <c r="F112" s="16"/>
      <c r="G112" s="11"/>
      <c r="H112" s="11"/>
      <c r="I112" s="11"/>
      <c r="J112" s="11"/>
      <c r="K112" s="17"/>
      <c r="L112" s="16"/>
      <c r="M112" s="19"/>
      <c r="N112" s="19"/>
      <c r="O112" s="11"/>
    </row>
    <row r="113" spans="1:15" ht="16.5">
      <c r="A113" s="11"/>
      <c r="B113" s="11"/>
      <c r="C113" s="17"/>
      <c r="D113" s="16"/>
      <c r="E113" s="16"/>
      <c r="F113" s="16"/>
      <c r="G113" s="11"/>
      <c r="H113" s="11"/>
      <c r="I113" s="11"/>
      <c r="J113" s="11"/>
      <c r="K113" s="17"/>
      <c r="L113" s="16"/>
      <c r="M113" s="19"/>
      <c r="N113" s="19"/>
      <c r="O113" s="11"/>
    </row>
    <row r="114" spans="1:15" ht="16.5">
      <c r="A114" s="11"/>
      <c r="B114" s="11"/>
      <c r="C114" s="17"/>
      <c r="D114" s="16"/>
      <c r="E114" s="16"/>
      <c r="F114" s="16"/>
      <c r="G114" s="11"/>
      <c r="H114" s="11"/>
      <c r="I114" s="11"/>
      <c r="J114" s="11"/>
      <c r="K114" s="17"/>
      <c r="L114" s="16"/>
      <c r="M114" s="19"/>
      <c r="N114" s="19"/>
      <c r="O114" s="11"/>
    </row>
    <row r="119" spans="1:15" ht="16.5">
      <c r="A119" s="38" t="s">
        <v>25</v>
      </c>
      <c r="B119" s="38"/>
      <c r="C119" s="38"/>
      <c r="D119" s="8" t="s">
        <v>4</v>
      </c>
      <c r="E119" s="40">
        <v>7</v>
      </c>
      <c r="F119" s="42"/>
      <c r="G119" s="11"/>
      <c r="H119" s="11"/>
      <c r="I119" s="15" t="s">
        <v>20</v>
      </c>
      <c r="J119" s="43">
        <f>D128+L128</f>
        <v>704</v>
      </c>
      <c r="K119" s="44"/>
      <c r="L119" s="8" t="s">
        <v>4</v>
      </c>
      <c r="M119" s="40">
        <v>8</v>
      </c>
      <c r="N119" s="42"/>
      <c r="O119" s="11"/>
    </row>
    <row r="120" spans="1:15" ht="16.5">
      <c r="A120" s="8" t="s">
        <v>2</v>
      </c>
      <c r="B120" s="8" t="s">
        <v>3</v>
      </c>
      <c r="C120" s="8" t="s">
        <v>11</v>
      </c>
      <c r="D120" s="8" t="s">
        <v>13</v>
      </c>
      <c r="E120" s="8"/>
      <c r="F120" s="8" t="s">
        <v>14</v>
      </c>
      <c r="G120" s="8"/>
      <c r="H120" s="11"/>
      <c r="I120" s="8" t="s">
        <v>2</v>
      </c>
      <c r="J120" s="8" t="s">
        <v>3</v>
      </c>
      <c r="K120" s="8" t="s">
        <v>11</v>
      </c>
      <c r="L120" s="8" t="s">
        <v>12</v>
      </c>
      <c r="M120" s="8"/>
      <c r="N120" s="8" t="s">
        <v>10</v>
      </c>
      <c r="O120" s="8"/>
    </row>
    <row r="121" spans="1:15" ht="16.5">
      <c r="A121" s="40" t="s">
        <v>22</v>
      </c>
      <c r="B121" s="41"/>
      <c r="C121" s="41"/>
      <c r="D121" s="41"/>
      <c r="E121" s="41"/>
      <c r="F121" s="41"/>
      <c r="G121" s="42"/>
      <c r="H121" s="11"/>
      <c r="I121" s="40" t="s">
        <v>23</v>
      </c>
      <c r="J121" s="41"/>
      <c r="K121" s="41"/>
      <c r="L121" s="41"/>
      <c r="M121" s="41"/>
      <c r="N121" s="41"/>
      <c r="O121" s="42"/>
    </row>
    <row r="122" spans="1:15" ht="16.5">
      <c r="A122" s="10" t="s">
        <v>62</v>
      </c>
      <c r="B122" s="10">
        <v>3</v>
      </c>
      <c r="C122" s="7">
        <v>56</v>
      </c>
      <c r="D122" s="7">
        <v>54</v>
      </c>
      <c r="E122" s="7"/>
      <c r="F122" s="7">
        <f>SUM(C122+D122)</f>
        <v>110</v>
      </c>
      <c r="G122" s="7"/>
      <c r="H122" s="11"/>
      <c r="I122" s="10" t="s">
        <v>62</v>
      </c>
      <c r="J122" s="10">
        <v>3</v>
      </c>
      <c r="K122" s="7">
        <v>60</v>
      </c>
      <c r="L122" s="7">
        <v>63</v>
      </c>
      <c r="M122" s="7"/>
      <c r="N122" s="7">
        <f>SUM(K122+L122)</f>
        <v>123</v>
      </c>
      <c r="O122" s="7" t="s">
        <v>86</v>
      </c>
    </row>
    <row r="123" spans="1:15" ht="16.5">
      <c r="A123" s="11" t="s">
        <v>63</v>
      </c>
      <c r="B123" s="10">
        <v>1</v>
      </c>
      <c r="C123" s="7">
        <v>55</v>
      </c>
      <c r="D123" s="7">
        <v>63</v>
      </c>
      <c r="E123" s="7"/>
      <c r="F123" s="7">
        <f>SUM(C123+D123)</f>
        <v>118</v>
      </c>
      <c r="G123" s="7" t="s">
        <v>75</v>
      </c>
      <c r="H123" s="11"/>
      <c r="I123" s="7" t="s">
        <v>63</v>
      </c>
      <c r="J123" s="10">
        <v>1</v>
      </c>
      <c r="K123" s="7">
        <v>53</v>
      </c>
      <c r="L123" s="7">
        <v>47</v>
      </c>
      <c r="M123" s="7"/>
      <c r="N123" s="7">
        <f>SUM(K123+L123)</f>
        <v>100</v>
      </c>
      <c r="O123" s="7"/>
    </row>
    <row r="124" spans="1:15" ht="16.5">
      <c r="A124" s="10" t="s">
        <v>64</v>
      </c>
      <c r="B124" s="10">
        <v>1</v>
      </c>
      <c r="C124" s="7">
        <v>39</v>
      </c>
      <c r="D124" s="7">
        <v>39</v>
      </c>
      <c r="E124" s="7"/>
      <c r="F124" s="7">
        <f>SUM(C124+D124)</f>
        <v>78</v>
      </c>
      <c r="G124" s="7"/>
      <c r="H124" s="11"/>
      <c r="I124" s="10" t="s">
        <v>64</v>
      </c>
      <c r="J124" s="7">
        <v>1</v>
      </c>
      <c r="K124" s="7">
        <v>39</v>
      </c>
      <c r="L124" s="7">
        <v>41</v>
      </c>
      <c r="M124" s="30"/>
      <c r="N124" s="7">
        <f>SUM(K124+L124)</f>
        <v>80</v>
      </c>
      <c r="O124" s="7"/>
    </row>
    <row r="125" spans="1:15" ht="16.5">
      <c r="A125" s="10" t="s">
        <v>65</v>
      </c>
      <c r="B125" s="10">
        <v>2</v>
      </c>
      <c r="C125" s="7">
        <v>41</v>
      </c>
      <c r="D125" s="7">
        <v>42</v>
      </c>
      <c r="E125" s="7"/>
      <c r="F125" s="7">
        <f>SUM(C125+D125)</f>
        <v>83</v>
      </c>
      <c r="G125" s="7"/>
      <c r="H125" s="11"/>
      <c r="I125" s="10" t="s">
        <v>65</v>
      </c>
      <c r="J125" s="10">
        <v>2</v>
      </c>
      <c r="K125" s="7">
        <v>40</v>
      </c>
      <c r="L125" s="7">
        <v>45</v>
      </c>
      <c r="M125" s="30"/>
      <c r="N125" s="7">
        <f>SUM(K125+L125)</f>
        <v>85</v>
      </c>
      <c r="O125" s="7"/>
    </row>
    <row r="126" spans="1:15" ht="16.5">
      <c r="A126" s="10" t="s">
        <v>29</v>
      </c>
      <c r="B126" s="10">
        <v>4</v>
      </c>
      <c r="C126" s="7">
        <v>43</v>
      </c>
      <c r="D126" s="7">
        <v>39</v>
      </c>
      <c r="E126" s="7"/>
      <c r="F126" s="7">
        <f>SUM(C126+D126)</f>
        <v>82</v>
      </c>
      <c r="G126" s="25"/>
      <c r="H126" s="11"/>
      <c r="I126" s="10" t="s">
        <v>29</v>
      </c>
      <c r="J126" s="10">
        <v>4</v>
      </c>
      <c r="K126" s="7">
        <v>44</v>
      </c>
      <c r="L126" s="7">
        <v>42</v>
      </c>
      <c r="M126" s="30"/>
      <c r="N126" s="7">
        <f>SUM(K126+L126)</f>
        <v>86</v>
      </c>
      <c r="O126" s="7"/>
    </row>
    <row r="127" spans="1:15" ht="16.5">
      <c r="A127" s="10"/>
      <c r="B127" s="10"/>
      <c r="C127" s="7"/>
      <c r="D127" s="7"/>
      <c r="E127" s="7"/>
      <c r="F127" s="7"/>
      <c r="G127" s="7"/>
      <c r="H127" s="11"/>
      <c r="I127" s="7"/>
      <c r="J127" s="30"/>
      <c r="K127" s="30"/>
      <c r="L127" s="30"/>
      <c r="M127" s="30"/>
      <c r="N127" s="7"/>
      <c r="O127" s="7"/>
    </row>
    <row r="128" spans="1:15" ht="16.5">
      <c r="A128" s="11"/>
      <c r="B128" s="11"/>
      <c r="C128" s="8" t="s">
        <v>14</v>
      </c>
      <c r="D128" s="40">
        <f>SUM(F122:F126)-MAX(F122:F126)</f>
        <v>353</v>
      </c>
      <c r="E128" s="41"/>
      <c r="F128" s="42"/>
      <c r="G128" s="11"/>
      <c r="H128" s="11"/>
      <c r="I128" s="11"/>
      <c r="J128" s="11"/>
      <c r="K128" s="8" t="s">
        <v>10</v>
      </c>
      <c r="L128" s="40">
        <f>SUM(N122:N126)-MAX(N122:N126)</f>
        <v>351</v>
      </c>
      <c r="M128" s="41"/>
      <c r="N128" s="42"/>
      <c r="O128" s="11"/>
    </row>
    <row r="129" spans="1:15" ht="16.5">
      <c r="A129" s="13"/>
      <c r="B129" s="13"/>
      <c r="C129" s="13"/>
      <c r="D129" s="13"/>
      <c r="E129" s="13"/>
      <c r="F129" s="13"/>
      <c r="G129" s="13"/>
      <c r="H129" s="11"/>
      <c r="I129" s="11"/>
      <c r="J129" s="11"/>
      <c r="K129" s="11"/>
      <c r="L129" s="11"/>
      <c r="M129" s="11"/>
      <c r="N129" s="11"/>
      <c r="O129" s="11"/>
    </row>
    <row r="130" spans="1:15" ht="16.5">
      <c r="A130" s="40" t="s">
        <v>66</v>
      </c>
      <c r="B130" s="41"/>
      <c r="C130" s="42"/>
      <c r="D130" s="8" t="s">
        <v>4</v>
      </c>
      <c r="E130" s="40">
        <v>8</v>
      </c>
      <c r="F130" s="42"/>
      <c r="G130" s="11"/>
      <c r="H130" s="11"/>
      <c r="I130" s="15" t="s">
        <v>20</v>
      </c>
      <c r="J130" s="48">
        <f>SUM(D139+L139)</f>
        <v>694</v>
      </c>
      <c r="K130" s="44"/>
      <c r="L130" s="8" t="s">
        <v>4</v>
      </c>
      <c r="M130" s="40">
        <v>7</v>
      </c>
      <c r="N130" s="42"/>
      <c r="O130" s="11"/>
    </row>
    <row r="131" spans="1:15" ht="16.5">
      <c r="A131" s="8" t="s">
        <v>2</v>
      </c>
      <c r="B131" s="8" t="s">
        <v>3</v>
      </c>
      <c r="C131" s="8" t="s">
        <v>11</v>
      </c>
      <c r="D131" s="8" t="s">
        <v>13</v>
      </c>
      <c r="E131" s="8"/>
      <c r="F131" s="8" t="s">
        <v>14</v>
      </c>
      <c r="G131" s="8"/>
      <c r="H131" s="11"/>
      <c r="I131" s="8" t="s">
        <v>2</v>
      </c>
      <c r="J131" s="8" t="s">
        <v>3</v>
      </c>
      <c r="K131" s="8" t="s">
        <v>11</v>
      </c>
      <c r="L131" s="8" t="s">
        <v>12</v>
      </c>
      <c r="M131" s="8"/>
      <c r="N131" s="8" t="s">
        <v>10</v>
      </c>
      <c r="O131" s="8"/>
    </row>
    <row r="132" spans="1:15" ht="16.5">
      <c r="A132" s="40" t="s">
        <v>22</v>
      </c>
      <c r="B132" s="41"/>
      <c r="C132" s="41"/>
      <c r="D132" s="41"/>
      <c r="E132" s="41"/>
      <c r="F132" s="41"/>
      <c r="G132" s="42"/>
      <c r="H132" s="11"/>
      <c r="I132" s="40" t="s">
        <v>23</v>
      </c>
      <c r="J132" s="41"/>
      <c r="K132" s="41"/>
      <c r="L132" s="41"/>
      <c r="M132" s="41"/>
      <c r="N132" s="41"/>
      <c r="O132" s="42"/>
    </row>
    <row r="133" spans="1:15" ht="16.5">
      <c r="A133" s="10" t="s">
        <v>67</v>
      </c>
      <c r="B133" s="10">
        <v>2</v>
      </c>
      <c r="C133" s="7">
        <v>42</v>
      </c>
      <c r="D133" s="7">
        <v>38</v>
      </c>
      <c r="E133" s="7"/>
      <c r="F133" s="7">
        <f>SUM(C133+D133)</f>
        <v>80</v>
      </c>
      <c r="G133" s="7"/>
      <c r="H133" s="11"/>
      <c r="I133" s="10" t="s">
        <v>67</v>
      </c>
      <c r="J133" s="10">
        <v>2</v>
      </c>
      <c r="K133" s="7">
        <v>41</v>
      </c>
      <c r="L133" s="7">
        <v>41</v>
      </c>
      <c r="M133" s="7"/>
      <c r="N133" s="7">
        <f>SUM(K133+L133)</f>
        <v>82</v>
      </c>
      <c r="O133" s="7"/>
    </row>
    <row r="134" spans="1:15" ht="16.5">
      <c r="A134" s="10" t="s">
        <v>68</v>
      </c>
      <c r="B134" s="10">
        <v>2</v>
      </c>
      <c r="C134" s="7">
        <v>52</v>
      </c>
      <c r="D134" s="7">
        <v>47</v>
      </c>
      <c r="E134" s="7"/>
      <c r="F134" s="7">
        <f>SUM(C134+D134)</f>
        <v>99</v>
      </c>
      <c r="G134" s="7"/>
      <c r="H134" s="11"/>
      <c r="I134" s="10" t="s">
        <v>71</v>
      </c>
      <c r="J134" s="10">
        <v>2</v>
      </c>
      <c r="K134" s="7">
        <v>37</v>
      </c>
      <c r="L134" s="7">
        <v>36</v>
      </c>
      <c r="M134" s="7"/>
      <c r="N134" s="7">
        <f>SUM(K134+L134)</f>
        <v>73</v>
      </c>
      <c r="O134" s="7"/>
    </row>
    <row r="135" spans="1:15" ht="16.5">
      <c r="A135" s="10" t="s">
        <v>69</v>
      </c>
      <c r="B135" s="10">
        <v>3</v>
      </c>
      <c r="C135" s="7">
        <v>48</v>
      </c>
      <c r="D135" s="7">
        <v>51</v>
      </c>
      <c r="E135" s="7"/>
      <c r="F135" s="7">
        <f>SUM(C135+D135)</f>
        <v>99</v>
      </c>
      <c r="G135" s="7" t="s">
        <v>75</v>
      </c>
      <c r="H135" s="11"/>
      <c r="I135" s="10" t="s">
        <v>80</v>
      </c>
      <c r="J135" s="10">
        <v>2</v>
      </c>
      <c r="K135" s="7">
        <v>47</v>
      </c>
      <c r="L135" s="7">
        <v>49</v>
      </c>
      <c r="M135" s="30"/>
      <c r="N135" s="7">
        <f>SUM(K135+L135)</f>
        <v>96</v>
      </c>
      <c r="O135" s="30"/>
    </row>
    <row r="136" spans="1:15" ht="16.5">
      <c r="A136" s="10" t="s">
        <v>70</v>
      </c>
      <c r="B136" s="10">
        <v>3</v>
      </c>
      <c r="C136" s="7">
        <v>47</v>
      </c>
      <c r="D136" s="7">
        <v>46</v>
      </c>
      <c r="E136" s="7"/>
      <c r="F136" s="7">
        <f>SUM(C136+D136)</f>
        <v>93</v>
      </c>
      <c r="G136" s="7"/>
      <c r="H136" s="11"/>
      <c r="I136" s="10" t="s">
        <v>70</v>
      </c>
      <c r="J136" s="10">
        <v>3</v>
      </c>
      <c r="K136" s="7">
        <v>44</v>
      </c>
      <c r="L136" s="7">
        <v>44</v>
      </c>
      <c r="M136" s="7"/>
      <c r="N136" s="7">
        <f>SUM(K136+L136)</f>
        <v>88</v>
      </c>
      <c r="O136" s="7"/>
    </row>
    <row r="137" spans="1:15" ht="16.5">
      <c r="A137" s="10" t="s">
        <v>71</v>
      </c>
      <c r="B137" s="10">
        <v>2</v>
      </c>
      <c r="C137" s="7">
        <v>44</v>
      </c>
      <c r="D137" s="7">
        <v>39</v>
      </c>
      <c r="E137" s="7"/>
      <c r="F137" s="7">
        <f>SUM(C137+D137)</f>
        <v>83</v>
      </c>
      <c r="G137" s="7"/>
      <c r="H137" s="11"/>
      <c r="I137" s="10" t="s">
        <v>82</v>
      </c>
      <c r="J137" s="10">
        <v>3</v>
      </c>
      <c r="K137" s="7">
        <v>52</v>
      </c>
      <c r="L137" s="7">
        <v>45</v>
      </c>
      <c r="M137" s="7"/>
      <c r="N137" s="7">
        <f>SUM(K137+L137)</f>
        <v>97</v>
      </c>
      <c r="O137" s="7" t="s">
        <v>87</v>
      </c>
    </row>
    <row r="138" spans="1:15" ht="16.5">
      <c r="A138" s="10"/>
      <c r="B138" s="10"/>
      <c r="C138" s="7"/>
      <c r="D138" s="7"/>
      <c r="E138" s="7"/>
      <c r="F138" s="7"/>
      <c r="G138" s="7"/>
      <c r="H138" s="11"/>
      <c r="I138" s="7"/>
      <c r="J138" s="7"/>
      <c r="K138" s="7"/>
      <c r="L138" s="7"/>
      <c r="M138" s="7"/>
      <c r="N138" s="7"/>
      <c r="O138" s="7"/>
    </row>
    <row r="139" spans="1:15" ht="16.5">
      <c r="A139" s="11"/>
      <c r="B139" s="11"/>
      <c r="C139" s="8" t="s">
        <v>14</v>
      </c>
      <c r="D139" s="40">
        <f>SUM(F133:F137)-MAX(F133:F137)</f>
        <v>355</v>
      </c>
      <c r="E139" s="41"/>
      <c r="F139" s="42"/>
      <c r="G139" s="11"/>
      <c r="H139" s="11"/>
      <c r="I139" s="11"/>
      <c r="J139" s="11"/>
      <c r="K139" s="8" t="s">
        <v>10</v>
      </c>
      <c r="L139" s="47">
        <f>SUM(N133:N137)-MAX(N133:N137)</f>
        <v>339</v>
      </c>
      <c r="M139" s="47"/>
      <c r="N139" s="47"/>
      <c r="O139" s="47"/>
    </row>
  </sheetData>
  <sheetProtection/>
  <mergeCells count="65">
    <mergeCell ref="L139:O139"/>
    <mergeCell ref="L128:N128"/>
    <mergeCell ref="J130:K130"/>
    <mergeCell ref="M130:N130"/>
    <mergeCell ref="D139:F139"/>
    <mergeCell ref="A132:G132"/>
    <mergeCell ref="I132:O132"/>
    <mergeCell ref="A130:C130"/>
    <mergeCell ref="D128:F128"/>
    <mergeCell ref="E130:F130"/>
    <mergeCell ref="M119:N119"/>
    <mergeCell ref="J119:K119"/>
    <mergeCell ref="E119:F119"/>
    <mergeCell ref="A119:C119"/>
    <mergeCell ref="A121:G121"/>
    <mergeCell ref="I121:O121"/>
    <mergeCell ref="A100:G100"/>
    <mergeCell ref="I100:O100"/>
    <mergeCell ref="D107:F107"/>
    <mergeCell ref="L107:N107"/>
    <mergeCell ref="A89:G89"/>
    <mergeCell ref="I89:O89"/>
    <mergeCell ref="D96:F96"/>
    <mergeCell ref="L96:N96"/>
    <mergeCell ref="A98:C98"/>
    <mergeCell ref="E98:F98"/>
    <mergeCell ref="J98:K98"/>
    <mergeCell ref="M98:N98"/>
    <mergeCell ref="A73:G73"/>
    <mergeCell ref="I73:O73"/>
    <mergeCell ref="D80:F80"/>
    <mergeCell ref="L80:N80"/>
    <mergeCell ref="A87:C87"/>
    <mergeCell ref="E87:F87"/>
    <mergeCell ref="J87:K87"/>
    <mergeCell ref="M87:N87"/>
    <mergeCell ref="A62:G62"/>
    <mergeCell ref="I62:O62"/>
    <mergeCell ref="D69:F69"/>
    <mergeCell ref="L69:N69"/>
    <mergeCell ref="A71:C71"/>
    <mergeCell ref="E71:F71"/>
    <mergeCell ref="J71:K71"/>
    <mergeCell ref="M71:N71"/>
    <mergeCell ref="D53:F53"/>
    <mergeCell ref="L53:N53"/>
    <mergeCell ref="A60:C60"/>
    <mergeCell ref="E60:F60"/>
    <mergeCell ref="J60:K60"/>
    <mergeCell ref="M60:N60"/>
    <mergeCell ref="A44:C44"/>
    <mergeCell ref="E44:F44"/>
    <mergeCell ref="J44:K44"/>
    <mergeCell ref="M44:N44"/>
    <mergeCell ref="A46:G46"/>
    <mergeCell ref="I46:O46"/>
    <mergeCell ref="D42:F42"/>
    <mergeCell ref="L42:N42"/>
    <mergeCell ref="A33:C33"/>
    <mergeCell ref="E33:F33"/>
    <mergeCell ref="J33:K33"/>
    <mergeCell ref="M33:N33"/>
    <mergeCell ref="A35:G35"/>
    <mergeCell ref="I35:O35"/>
    <mergeCell ref="H22:K22"/>
  </mergeCells>
  <printOptions/>
  <pageMargins left="0.7" right="0.7" top="0.75" bottom="0.75" header="0.3" footer="0.3"/>
  <pageSetup horizontalDpi="360" verticalDpi="36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関西学生ゴルフ連盟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関西学生ゴルフ連盟</dc:creator>
  <cp:keywords/>
  <dc:description/>
  <cp:lastModifiedBy>玉　田　憲一郎</cp:lastModifiedBy>
  <cp:lastPrinted>2018-05-24T03:09:53Z</cp:lastPrinted>
  <dcterms:created xsi:type="dcterms:W3CDTF">2000-02-23T09:12:59Z</dcterms:created>
  <dcterms:modified xsi:type="dcterms:W3CDTF">2018-05-24T03:10:28Z</dcterms:modified>
  <cp:category/>
  <cp:version/>
  <cp:contentType/>
  <cp:contentStatus/>
</cp:coreProperties>
</file>